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040" windowHeight="10500" tabRatio="867" activeTab="19"/>
  </bookViews>
  <sheets>
    <sheet name="目录" sheetId="1" r:id="rId1"/>
    <sheet name="问题描述及整改状态" sheetId="2" r:id="rId2"/>
    <sheet name="全功能" sheetId="3" r:id="rId3"/>
    <sheet name="功耗" sheetId="4" r:id="rId4"/>
    <sheet name="HDMI" sheetId="7" r:id="rId5"/>
    <sheet name="USB" sheetId="8" r:id="rId6"/>
    <sheet name="眼图" sheetId="9" state="hidden" r:id="rId7"/>
    <sheet name="接口性能" sheetId="10" state="hidden"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state="hidden"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电流!$A$1:$P$88</definedName>
    <definedName name="_xlnm.Print_Area" localSheetId="14">电容!$A$1:$S$35</definedName>
    <definedName name="_xlnm.Print_Area" localSheetId="12">'电压&amp;纹波'!$A$1:$O$59</definedName>
    <definedName name="_xlnm.Print_Area" localSheetId="3">功耗!$A$1:$O$15</definedName>
    <definedName name="_xlnm.Print_Area" localSheetId="9">晶振!$A$1:$O$92</definedName>
    <definedName name="_xlnm.Print_Area" localSheetId="0">目录!$A$1:$J$32</definedName>
    <definedName name="_xlnm.Print_Area" localSheetId="2">全功能!$A$1:$O$79</definedName>
    <definedName name="_xlnm.Print_Area" localSheetId="10">时序!$A$1:$O$37</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<sst xmlns="http://schemas.openxmlformats.org/spreadsheetml/2006/main" count="2082" uniqueCount="700">
  <si>
    <t>主板电性能测试报告</t>
  </si>
  <si>
    <t>测试</t>
  </si>
  <si>
    <t>审核</t>
  </si>
  <si>
    <t>审批</t>
  </si>
  <si>
    <t>测试结果</t>
  </si>
  <si>
    <t>余永南</t>
  </si>
  <si>
    <t>主板型号</t>
  </si>
  <si>
    <r>
      <rPr>
        <b/>
        <sz val="10"/>
        <rFont val="Times New Roman"/>
        <charset val="134"/>
      </rPr>
      <t>PCB</t>
    </r>
    <r>
      <rPr>
        <b/>
        <sz val="10"/>
        <rFont val="宋体"/>
        <charset val="134"/>
      </rPr>
      <t>版本</t>
    </r>
  </si>
  <si>
    <t>软件版本</t>
  </si>
  <si>
    <r>
      <rPr>
        <b/>
        <sz val="10"/>
        <rFont val="Times New Roman"/>
        <charset val="134"/>
      </rPr>
      <t>软件</t>
    </r>
    <r>
      <rPr>
        <b/>
        <sz val="10"/>
        <rFont val="Times New Roman"/>
        <charset val="134"/>
      </rPr>
      <t xml:space="preserve">Daily Build </t>
    </r>
    <r>
      <rPr>
        <b/>
        <sz val="10"/>
        <rFont val="宋体"/>
        <charset val="134"/>
      </rPr>
      <t>日期</t>
    </r>
  </si>
  <si>
    <t>测试日期</t>
  </si>
  <si>
    <t>K10B_V1.0</t>
  </si>
  <si>
    <t>K10B_V1.0 2025_11_14</t>
  </si>
  <si>
    <t>a733_demo_aiot_arm64-userdebug 13 TQ2A 230405.003.B2 eng.hcm.20251212.112459.test-keys</t>
  </si>
  <si>
    <t>主芯片型号</t>
  </si>
  <si>
    <r>
      <rPr>
        <b/>
        <sz val="10"/>
        <rFont val="Times New Roman"/>
        <charset val="134"/>
      </rPr>
      <t>HALL</t>
    </r>
    <r>
      <rPr>
        <b/>
        <sz val="10"/>
        <rFont val="宋体"/>
        <charset val="134"/>
      </rPr>
      <t>型号</t>
    </r>
  </si>
  <si>
    <r>
      <rPr>
        <b/>
        <sz val="10"/>
        <rFont val="Times New Roman"/>
        <charset val="134"/>
      </rPr>
      <t>Audio IC</t>
    </r>
    <r>
      <rPr>
        <b/>
        <sz val="10"/>
        <rFont val="宋体"/>
        <charset val="134"/>
      </rPr>
      <t>型号</t>
    </r>
  </si>
  <si>
    <r>
      <rPr>
        <b/>
        <sz val="10"/>
        <rFont val="Times New Roman"/>
        <charset val="134"/>
      </rPr>
      <t xml:space="preserve">eMMC </t>
    </r>
    <r>
      <rPr>
        <b/>
        <sz val="10"/>
        <rFont val="宋体"/>
        <charset val="134"/>
      </rPr>
      <t>型号</t>
    </r>
  </si>
  <si>
    <r>
      <rPr>
        <b/>
        <sz val="10"/>
        <rFont val="Times New Roman"/>
        <charset val="134"/>
      </rPr>
      <t xml:space="preserve">DDR </t>
    </r>
    <r>
      <rPr>
        <b/>
        <sz val="10"/>
        <rFont val="宋体"/>
        <charset val="134"/>
      </rPr>
      <t>型号</t>
    </r>
  </si>
  <si>
    <t>A733</t>
  </si>
  <si>
    <t>/</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</si>
  <si>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</si>
  <si>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</si>
  <si>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</si>
  <si>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</si>
  <si>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</si>
  <si>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</si>
  <si>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</si>
  <si>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</si>
  <si>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 xml:space="preserve"> </t>
  </si>
  <si>
    <t>全功能测试</t>
  </si>
  <si>
    <t>Yes</t>
  </si>
  <si>
    <t>PASS</t>
  </si>
  <si>
    <t>待机功耗测试</t>
  </si>
  <si>
    <t>FAIL</t>
  </si>
  <si>
    <t>HDMI性能测试</t>
  </si>
  <si>
    <r>
      <rPr>
        <u/>
        <sz val="9"/>
        <color rgb="FF800080"/>
        <rFont val="Times New Roman"/>
        <charset val="134"/>
      </rPr>
      <t>USB</t>
    </r>
    <r>
      <rPr>
        <u/>
        <sz val="9"/>
        <color rgb="FF800080"/>
        <rFont val="宋体"/>
        <charset val="134"/>
      </rPr>
      <t>性能测试</t>
    </r>
  </si>
  <si>
    <t>眼图性能测试</t>
  </si>
  <si>
    <t>N/A</t>
  </si>
  <si>
    <t>接口性能测试</t>
  </si>
  <si>
    <t>屏性能测试</t>
  </si>
  <si>
    <t>晶振测试</t>
  </si>
  <si>
    <t>系统时序测试</t>
  </si>
  <si>
    <t>主板温升测试</t>
  </si>
  <si>
    <r>
      <rPr>
        <u/>
        <sz val="9"/>
        <color rgb="FF0000FF"/>
        <rFont val="宋体"/>
        <charset val="134"/>
      </rPr>
      <t>主板电压</t>
    </r>
    <r>
      <rPr>
        <u/>
        <sz val="9"/>
        <color rgb="FF0000FF"/>
        <rFont val="Times New Roman"/>
        <charset val="134"/>
      </rPr>
      <t>&amp;</t>
    </r>
    <r>
      <rPr>
        <u/>
        <sz val="9"/>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</si>
  <si>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</si>
  <si>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</si>
  <si>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</si>
  <si>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</si>
  <si>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</si>
  <si>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</si>
  <si>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</si>
  <si>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</si>
  <si>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</si>
  <si>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</si>
  <si>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</si>
  <si>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</si>
  <si>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</si>
  <si>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</si>
  <si>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</si>
  <si>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</si>
  <si>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</si>
  <si>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</si>
  <si>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</si>
  <si>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</si>
  <si>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待机功耗偏高</t>
  </si>
  <si>
    <t>B</t>
  </si>
  <si>
    <t>TMDS.Termination
Voltage电压偏低</t>
  </si>
  <si>
    <t>C</t>
  </si>
  <si>
    <t>晶振频偏35.5ppm</t>
  </si>
  <si>
    <t>A</t>
  </si>
  <si>
    <t>纹波偏高</t>
  </si>
  <si>
    <t>常温温升A733偏高</t>
  </si>
  <si>
    <t>1.USB3.0接1A负载不能开机
2.开机后接2个1A负载出现强制关机，DP2一直闪烁</t>
  </si>
  <si>
    <t>高温75℃，自动重启</t>
  </si>
  <si>
    <t>全功能测试报告</t>
  </si>
  <si>
    <t>批准</t>
  </si>
  <si>
    <t>样品名称</t>
  </si>
  <si>
    <t>K10B</t>
  </si>
  <si>
    <t>测试设备</t>
  </si>
  <si>
    <t>报告编号</t>
  </si>
  <si>
    <t>测试数量</t>
  </si>
  <si>
    <t>设备型号</t>
  </si>
  <si>
    <t>硬件版本</t>
  </si>
  <si>
    <t>update-a733-kickpi-k10b-android-mipi-8-800-1280-2026012815</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</si>
  <si>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</si>
  <si>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</si>
  <si>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</si>
  <si>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</si>
  <si>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</si>
  <si>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</si>
  <si>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</si>
  <si>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</si>
  <si>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</si>
  <si>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</si>
  <si>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OK</t>
  </si>
  <si>
    <t>音频输出</t>
  </si>
  <si>
    <t>听声音无杂音；音量最大时，无明显底噪声</t>
  </si>
  <si>
    <t>VIDEO&amp;AUDIO IN</t>
  </si>
  <si>
    <t>视频输入</t>
  </si>
  <si>
    <t>无此功能</t>
  </si>
  <si>
    <t>音频输入</t>
  </si>
  <si>
    <t>录制声音验证</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</si>
  <si>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</si>
  <si>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</si>
  <si>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</si>
  <si>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</si>
  <si>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</si>
  <si>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</si>
  <si>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</si>
  <si>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</si>
  <si>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</si>
  <si>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</si>
  <si>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</si>
  <si>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</si>
  <si>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</si>
  <si>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</si>
  <si>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</si>
  <si>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</si>
  <si>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</si>
  <si>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</si>
  <si>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</si>
  <si>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</si>
  <si>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</si>
  <si>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</si>
  <si>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未调通</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</si>
  <si>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</si>
  <si>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</si>
  <si>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</si>
  <si>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</si>
  <si>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</si>
  <si>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</si>
  <si>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</si>
  <si>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</si>
  <si>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</si>
  <si>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</si>
  <si>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</si>
  <si>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</si>
  <si>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</si>
  <si>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</si>
  <si>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</si>
  <si>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</si>
  <si>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</si>
  <si>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</si>
  <si>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</si>
  <si>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</si>
  <si>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</si>
  <si>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</si>
  <si>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</si>
  <si>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</si>
  <si>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</si>
  <si>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</si>
  <si>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</si>
  <si>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</si>
  <si>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</si>
  <si>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</si>
  <si>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</si>
  <si>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</si>
  <si>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</si>
  <si>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</si>
  <si>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</si>
  <si>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</si>
  <si>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</si>
  <si>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</si>
  <si>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</si>
  <si>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</si>
  <si>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</si>
  <si>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</si>
  <si>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</si>
  <si>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</si>
  <si>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</si>
  <si>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</si>
  <si>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</si>
  <si>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ADC</t>
  </si>
  <si>
    <t>功能测试无异常</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</si>
  <si>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</si>
  <si>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</si>
  <si>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</si>
  <si>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</si>
  <si>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</si>
  <si>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</si>
  <si>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</si>
  <si>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</si>
  <si>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</si>
  <si>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</si>
  <si>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</si>
  <si>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</si>
  <si>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</si>
  <si>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r>
      <rPr>
        <sz val="9"/>
        <rFont val="宋体"/>
        <charset val="134"/>
      </rPr>
      <t>只有</t>
    </r>
    <r>
      <rPr>
        <sz val="9"/>
        <rFont val="Times New Roman"/>
        <charset val="134"/>
      </rPr>
      <t>20cm</t>
    </r>
    <r>
      <rPr>
        <sz val="9"/>
        <rFont val="宋体"/>
        <charset val="134"/>
      </rPr>
      <t>的</t>
    </r>
    <r>
      <rPr>
        <sz val="9"/>
        <rFont val="Times New Roman"/>
        <charset val="134"/>
      </rPr>
      <t>FPC</t>
    </r>
    <r>
      <rPr>
        <sz val="9"/>
        <rFont val="宋体"/>
        <charset val="134"/>
      </rPr>
      <t>线</t>
    </r>
  </si>
  <si>
    <t>待机功耗测试报告</t>
  </si>
  <si>
    <t>直流电源</t>
  </si>
  <si>
    <t>MN-155C</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</si>
  <si>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</si>
  <si>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</si>
  <si>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</si>
  <si>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</si>
  <si>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</si>
  <si>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</si>
  <si>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</si>
  <si>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</si>
  <si>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</si>
  <si>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NG</t>
  </si>
  <si>
    <t>遥控待机</t>
  </si>
  <si>
    <t>裸板待机功耗</t>
  </si>
  <si>
    <t>整机待机功耗</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</si>
  <si>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</si>
  <si>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</si>
  <si>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</si>
  <si>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</si>
  <si>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</si>
  <si>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</si>
  <si>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</si>
  <si>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</si>
  <si>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</si>
  <si>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</si>
  <si>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</si>
  <si>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</si>
  <si>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</si>
  <si>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</si>
  <si>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</si>
  <si>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</si>
  <si>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</si>
  <si>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</si>
  <si>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</si>
  <si>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</si>
  <si>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3.125V</t>
  </si>
  <si>
    <t>3.3V</t>
  </si>
  <si>
    <t>3.475V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</si>
  <si>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</si>
  <si>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</si>
  <si>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</si>
  <si>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</si>
  <si>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</si>
  <si>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</si>
  <si>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</si>
  <si>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</si>
  <si>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</si>
  <si>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</si>
  <si>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</si>
  <si>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</si>
  <si>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</si>
  <si>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</si>
  <si>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</si>
  <si>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</si>
  <si>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</si>
  <si>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</si>
  <si>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</si>
  <si>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</si>
  <si>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</si>
  <si>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</si>
  <si>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</si>
  <si>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</si>
  <si>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5V</t>
  </si>
  <si>
    <t>5.5V</t>
  </si>
  <si>
    <t>SCL</t>
  </si>
  <si>
    <t>CEC</t>
  </si>
  <si>
    <t>2.5V</t>
  </si>
  <si>
    <t>3.6V</t>
  </si>
  <si>
    <t>HPD Output Voltage</t>
  </si>
  <si>
    <t>+5VP=0V :   
V-HPD=</t>
  </si>
  <si>
    <t>0V</t>
  </si>
  <si>
    <t>0.4V</t>
  </si>
  <si>
    <t>+5VP=5V : 
V-HPD=</t>
  </si>
  <si>
    <t>2.4V</t>
  </si>
  <si>
    <t>5.3V</t>
  </si>
  <si>
    <t>差分阻抗图片/TMDS.Differential Impedance picture</t>
  </si>
  <si>
    <t xml:space="preserve">HDMI1
</t>
  </si>
  <si>
    <t>CLK</t>
  </si>
  <si>
    <t>D0</t>
  </si>
  <si>
    <t>D1</t>
  </si>
  <si>
    <t>D2</t>
  </si>
  <si>
    <t xml:space="preserve">HDMI2
</t>
  </si>
  <si>
    <t xml:space="preserve">HDMI3
</t>
  </si>
  <si>
    <t>USB性能测试报告</t>
  </si>
  <si>
    <t>示波器RIGOL</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</si>
  <si>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</si>
  <si>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</si>
  <si>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</si>
  <si>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</si>
  <si>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</si>
  <si>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</si>
  <si>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</si>
  <si>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</si>
  <si>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J1901</t>
  </si>
  <si>
    <t>J1900</t>
  </si>
  <si>
    <t>空载电压</t>
  </si>
  <si>
    <t>Vcc</t>
  </si>
  <si>
    <t>满载电压</t>
  </si>
  <si>
    <t>冲击电压</t>
  </si>
  <si>
    <t>输出电流</t>
  </si>
  <si>
    <t>USB2.0</t>
  </si>
  <si>
    <t>mA</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</si>
  <si>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</si>
  <si>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</si>
  <si>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</si>
  <si>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</si>
  <si>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</si>
  <si>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</si>
  <si>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</si>
  <si>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</si>
  <si>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</si>
  <si>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</si>
  <si>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</si>
  <si>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</si>
  <si>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</si>
  <si>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</si>
  <si>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</si>
  <si>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</si>
  <si>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</si>
  <si>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</si>
  <si>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</si>
  <si>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</si>
  <si>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</si>
  <si>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</si>
  <si>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</si>
  <si>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</si>
  <si>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</si>
  <si>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</si>
  <si>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</si>
  <si>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</si>
  <si>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</si>
  <si>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</si>
  <si>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</si>
  <si>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</si>
  <si>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</si>
  <si>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</si>
  <si>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</si>
  <si>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</si>
  <si>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</si>
  <si>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</si>
  <si>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</si>
  <si>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</si>
  <si>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</si>
  <si>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</si>
  <si>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</si>
  <si>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</si>
  <si>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</si>
  <si>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</si>
  <si>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</si>
  <si>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</si>
  <si>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</si>
  <si>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</si>
  <si>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</si>
  <si>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</si>
  <si>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</si>
  <si>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</si>
  <si>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</si>
  <si>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</si>
  <si>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Panel Power Supply</t>
  </si>
  <si>
    <t>Vcc=</t>
  </si>
  <si>
    <t>T1</t>
  </si>
  <si>
    <t>Icc=
(Black)</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</si>
  <si>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</si>
  <si>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</si>
  <si>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</si>
  <si>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</si>
  <si>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</si>
  <si>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</si>
  <si>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</si>
  <si>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</si>
  <si>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</si>
  <si>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</si>
  <si>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</si>
  <si>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</si>
  <si>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</si>
  <si>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</si>
  <si>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</si>
  <si>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</si>
  <si>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</si>
  <si>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</si>
  <si>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</si>
  <si>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</si>
  <si>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Panel Power Sequence</t>
  </si>
  <si>
    <t>T1=</t>
  </si>
  <si>
    <t>ms</t>
  </si>
  <si>
    <t>44.5mS</t>
  </si>
  <si>
    <t>T2=</t>
  </si>
  <si>
    <t>995mS</t>
  </si>
  <si>
    <t>T3=</t>
  </si>
  <si>
    <t>T4=</t>
  </si>
  <si>
    <t>T5=</t>
  </si>
  <si>
    <t>T6=</t>
  </si>
  <si>
    <t>Panel Power Sequence Spec</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</si>
  <si>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</si>
  <si>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</si>
  <si>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</si>
  <si>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</si>
  <si>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</si>
  <si>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</si>
  <si>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</si>
  <si>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</si>
  <si>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</si>
  <si>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</si>
  <si>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</si>
  <si>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</si>
  <si>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</si>
  <si>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</si>
  <si>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</si>
  <si>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</si>
  <si>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</si>
  <si>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</si>
  <si>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</si>
  <si>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</si>
  <si>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频谱分析仪</t>
  </si>
  <si>
    <t>DSA815</t>
  </si>
  <si>
    <r>
      <rPr>
        <b/>
        <sz val="11"/>
        <color rgb="FF000099"/>
        <rFont val="Times New Roman"/>
        <charset val="134"/>
      </rPr>
      <t>Location</t>
    </r>
    <r>
      <rPr>
        <b/>
        <sz val="11"/>
        <color rgb="FF000099"/>
        <rFont val="宋体"/>
        <charset val="134"/>
      </rPr>
      <t>：</t>
    </r>
  </si>
  <si>
    <t>Y1</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</si>
  <si>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</si>
  <si>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</si>
  <si>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</si>
  <si>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</si>
  <si>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</si>
  <si>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</si>
  <si>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</si>
  <si>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</si>
  <si>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</si>
  <si>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</si>
  <si>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</si>
  <si>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</si>
  <si>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</si>
  <si>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</si>
  <si>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</si>
  <si>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</si>
  <si>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</si>
  <si>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</si>
  <si>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</si>
  <si>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Y1300</t>
  </si>
  <si>
    <t>Y6700</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</si>
  <si>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</si>
  <si>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</si>
  <si>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</si>
  <si>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</si>
  <si>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</si>
  <si>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</si>
  <si>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</si>
  <si>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</si>
  <si>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</si>
  <si>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</si>
  <si>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</si>
  <si>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</si>
  <si>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</si>
  <si>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DC_5V
DCDC9</t>
  </si>
  <si>
    <t>&gt;=8</t>
  </si>
  <si>
    <t>DC-DC3</t>
  </si>
  <si>
    <t>DC-DC5</t>
  </si>
  <si>
    <t>DCDC2</t>
  </si>
  <si>
    <t>DCDC4(4A)</t>
  </si>
  <si>
    <t>DCDC8(3A)</t>
  </si>
  <si>
    <t>系统时序测试波形图/SYSTEM time sequence Waveforms</t>
  </si>
  <si>
    <t>主板温升测试报告</t>
  </si>
  <si>
    <t>优利德UT3216+</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</si>
  <si>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</si>
  <si>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</si>
  <si>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</si>
  <si>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2) 信号输入参数：U盘播放4K视频/MIPI输入视频/HDMI输入4K视频（根据实际情况而定）
3) 参数设定：背光、亮度、对比度调至最大，音量调至1/2功率，其余参数默认
4) USB负载： 所有USB接口按规格定义连接负载(USB2.0: 2.5W/10ohm; USB3.0: 5W/5ohm)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</si>
  <si>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</si>
  <si>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</si>
  <si>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</si>
  <si>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</si>
  <si>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</si>
  <si>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</si>
  <si>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</si>
  <si>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</si>
  <si>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Electrolytic Capacitor</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</si>
  <si>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</si>
  <si>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</si>
  <si>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</si>
  <si>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</si>
  <si>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</si>
  <si>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</si>
  <si>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</si>
  <si>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</si>
  <si>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</si>
  <si>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</si>
  <si>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</si>
  <si>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</si>
  <si>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</si>
  <si>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</si>
  <si>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</si>
  <si>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</si>
  <si>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</si>
  <si>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</si>
  <si>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</si>
  <si>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</si>
  <si>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</si>
  <si>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</si>
  <si>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</si>
  <si>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</si>
  <si>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</si>
  <si>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</si>
  <si>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t>
  </si>
  <si>
    <t>UD1</t>
  </si>
  <si>
    <t>LPDDR5</t>
  </si>
  <si>
    <t>UM1</t>
  </si>
  <si>
    <t>EMMC</t>
  </si>
  <si>
    <t>U6200</t>
  </si>
  <si>
    <t>AP6398S</t>
  </si>
  <si>
    <t>UA1</t>
  </si>
  <si>
    <t>AC101</t>
  </si>
  <si>
    <t>UP1</t>
  </si>
  <si>
    <t>BGA147P50B800_800H113</t>
  </si>
  <si>
    <t>UP4</t>
  </si>
  <si>
    <t>AXP515</t>
  </si>
  <si>
    <t>LP1</t>
  </si>
  <si>
    <t>1uH-4A</t>
  </si>
  <si>
    <t>LP2</t>
  </si>
  <si>
    <t>0.33uH-5A</t>
  </si>
  <si>
    <t>LP3</t>
  </si>
  <si>
    <t>LP4</t>
  </si>
  <si>
    <t>LP5</t>
  </si>
  <si>
    <t>LP6</t>
  </si>
  <si>
    <t>LP7</t>
  </si>
  <si>
    <t>LP8</t>
  </si>
  <si>
    <t>LP9</t>
  </si>
  <si>
    <t>U1600</t>
  </si>
  <si>
    <t>MIX2018A</t>
  </si>
  <si>
    <r>
      <rPr>
        <sz val="9"/>
        <rFont val="Times New Roman"/>
        <charset val="134"/>
      </rPr>
      <t>4</t>
    </r>
    <r>
      <rPr>
        <sz val="9"/>
        <rFont val="宋体"/>
        <charset val="134"/>
      </rPr>
      <t>、测试数据：</t>
    </r>
  </si>
  <si>
    <t>自动重启</t>
  </si>
  <si>
    <t>实际测试状态</t>
  </si>
  <si>
    <t>整机功率(W)</t>
  </si>
  <si>
    <t>无</t>
  </si>
  <si>
    <t>喇叭输出功率(W)</t>
  </si>
  <si>
    <t>5V负载电流(A)</t>
  </si>
  <si>
    <t>整机供电（V）</t>
  </si>
  <si>
    <t>5V/1.5A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</si>
  <si>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</si>
  <si>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</si>
  <si>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</si>
  <si>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</si>
  <si>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</si>
  <si>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</si>
  <si>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</si>
  <si>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</si>
  <si>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</si>
  <si>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</si>
  <si>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</si>
  <si>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</si>
  <si>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VDD-CPUS</t>
  </si>
  <si>
    <t>C23</t>
  </si>
  <si>
    <t>VDD-CPUB</t>
  </si>
  <si>
    <t>C32</t>
  </si>
  <si>
    <t>VDD-CPUL</t>
  </si>
  <si>
    <t>C55</t>
  </si>
  <si>
    <t>VDD-GPU</t>
  </si>
  <si>
    <t>C52</t>
  </si>
  <si>
    <t>VDD-VE</t>
  </si>
  <si>
    <t>C57</t>
  </si>
  <si>
    <t>VDD-SYS</t>
  </si>
  <si>
    <t>C66</t>
  </si>
  <si>
    <t>VDD-DRAM</t>
  </si>
  <si>
    <t>C82</t>
  </si>
  <si>
    <t>VCC-5V</t>
  </si>
  <si>
    <t>CP227</t>
  </si>
  <si>
    <t>VCC5V0_OTG</t>
  </si>
  <si>
    <t>C2004</t>
  </si>
  <si>
    <t>带载</t>
  </si>
  <si>
    <t>VCC5V0_USB3_HOST1</t>
  </si>
  <si>
    <t>C1913</t>
  </si>
  <si>
    <t>C1911</t>
  </si>
  <si>
    <t>VCC-CARD-3V3</t>
  </si>
  <si>
    <t>C1909</t>
  </si>
  <si>
    <t>带TF卡</t>
  </si>
  <si>
    <t>VCC5V0_LCD</t>
  </si>
  <si>
    <t>C5101</t>
  </si>
  <si>
    <t>带屏</t>
  </si>
  <si>
    <t>VCC-EFUSE</t>
  </si>
  <si>
    <t>C49</t>
  </si>
  <si>
    <t>VCC-PLL</t>
  </si>
  <si>
    <t>C50</t>
  </si>
  <si>
    <t>VCC-RTC</t>
  </si>
  <si>
    <t>C51</t>
  </si>
  <si>
    <t>VCC-DCXO</t>
  </si>
  <si>
    <t>C39</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</si>
  <si>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</si>
  <si>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</si>
  <si>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t>黄志超</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</si>
  <si>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</si>
  <si>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</si>
  <si>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</si>
  <si>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</si>
  <si>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</si>
  <si>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</si>
  <si>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</si>
  <si>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无电流</t>
  </si>
  <si>
    <t>LP17</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</si>
  <si>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</si>
  <si>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</si>
  <si>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</si>
  <si>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</si>
  <si>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</si>
  <si>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</si>
  <si>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</si>
  <si>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</si>
  <si>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</si>
  <si>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</si>
  <si>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</si>
  <si>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</si>
  <si>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</si>
  <si>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</si>
  <si>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</si>
  <si>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</si>
  <si>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</si>
  <si>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</si>
  <si>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</si>
  <si>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</si>
  <si>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</si>
  <si>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</si>
  <si>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</si>
  <si>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</si>
  <si>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</si>
  <si>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</si>
  <si>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</si>
  <si>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</si>
  <si>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</si>
  <si>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</si>
  <si>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</si>
  <si>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</si>
  <si>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</si>
  <si>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</si>
  <si>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</si>
  <si>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</si>
  <si>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</si>
  <si>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</si>
  <si>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</si>
  <si>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</si>
  <si>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</si>
  <si>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</si>
  <si>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</si>
  <si>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</si>
  <si>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</si>
  <si>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</si>
  <si>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</si>
  <si>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</si>
  <si>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</si>
  <si>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</si>
  <si>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</si>
  <si>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</si>
  <si>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</si>
  <si>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</si>
  <si>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</si>
  <si>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</si>
  <si>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</si>
  <si>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</si>
  <si>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</si>
  <si>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</si>
  <si>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</si>
  <si>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</si>
  <si>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</si>
  <si>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</si>
  <si>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</si>
  <si>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</si>
  <si>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</si>
  <si>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</si>
  <si>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 恒压充电电流</t>
  </si>
  <si>
    <t> 恒流充电电流</t>
  </si>
  <si>
    <t>过压保护</t>
  </si>
  <si>
    <t>慢充电流</t>
  </si>
  <si>
    <t>快充电流</t>
  </si>
  <si>
    <t>放电功能测试</t>
  </si>
  <si>
    <t>过流保护</t>
  </si>
  <si>
    <t>欠压保护</t>
  </si>
  <si>
    <t>触摸屏测试报告</t>
  </si>
  <si>
    <t>FLUKE 15B</t>
  </si>
  <si>
    <t>触摸板型号</t>
  </si>
  <si>
    <t>显示屏电压测试</t>
  </si>
  <si>
    <t>纹波</t>
  </si>
  <si>
    <t>CON0_VCC5V0_LCD</t>
  </si>
  <si>
    <t>VGH</t>
  </si>
  <si>
    <t>AVDD</t>
  </si>
  <si>
    <t>VCOM</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</si>
  <si>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</si>
  <si>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</si>
  <si>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</si>
  <si>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</si>
  <si>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</si>
  <si>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</si>
  <si>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</si>
  <si>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计时器</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</si>
  <si>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</si>
  <si>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</si>
  <si>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高温箱</t>
  </si>
  <si>
    <t>低温箱</t>
  </si>
  <si>
    <t>温度采集仪</t>
  </si>
  <si>
    <t>101-1B</t>
  </si>
  <si>
    <t>DW-40-80L</t>
  </si>
  <si>
    <t>UT3216+</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</si>
  <si>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</si>
  <si>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</si>
  <si>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</si>
  <si>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</si>
  <si>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</si>
  <si>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</si>
  <si>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</si>
  <si>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3</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</si>
  <si>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</si>
  <si>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</si>
  <si>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</si>
  <si>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-25</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</si>
  <si>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</si>
  <si>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25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</si>
</sst>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quot;V&quot;"/>
    <numFmt numFmtId="179" formatCode="0.0&quot;mV&quot;"/>
    <numFmt numFmtId="180" formatCode="0.00_ "/>
    <numFmt numFmtId="181" formatCode="\&lt;0"/>
    <numFmt numFmtId="182" formatCode="0_ "/>
    <numFmt numFmtId="183" formatCode="0.000_ "/>
    <numFmt numFmtId="184" formatCode="yyyy/m/d;@"/>
    <numFmt numFmtId="185" formatCode="yyyy&quot;年&quot;m&quot;月&quot;d&quot;日&quot;;@"/>
    <numFmt numFmtId="186" formatCode="m/d;@"/>
  </numFmts>
  <fonts count="100">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宋体"/>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FF0000"/>
      <name val="Times New Roman"/>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b/>
      <sz val="10"/>
      <name val="宋体"/>
      <charset val="134"/>
    </font>
    <font>
      <b/>
      <sz val="10"/>
      <name val="Times New Roman"/>
      <charset val="134"/>
    </font>
    <font>
      <b/>
      <sz val="14"/>
      <name val="宋体"/>
      <charset val="134"/>
    </font>
    <font>
      <b/>
      <sz val="14"/>
      <name val="Times New Roman"/>
      <charset val="134"/>
    </font>
    <font>
      <sz val="10"/>
      <color rgb="FF000000"/>
      <name val="宋体"/>
      <charset val="134"/>
    </font>
    <font>
      <sz val="11"/>
      <color rgb="FF000000"/>
      <name val="Times New Roman"/>
      <charset val="134"/>
    </font>
    <font>
      <u/>
      <sz val="9"/>
      <color rgb="FF0000FF"/>
      <name val="宋体"/>
      <charset val="134"/>
    </font>
    <font>
      <u/>
      <sz val="9"/>
      <color rgb="FF800080"/>
      <name val="宋体"/>
      <charset val="134"/>
    </font>
    <font>
      <u/>
      <sz val="9"/>
      <color rgb="FF0000FF"/>
      <name val="Times New Roman"/>
      <charset val="134"/>
    </font>
    <font>
      <sz val="11"/>
      <color rgb="FF800080"/>
      <name val="宋体"/>
      <charset val="134"/>
      <scheme val="minor"/>
    </font>
    <font>
      <u/>
      <sz val="9"/>
      <color rgb="FF800080"/>
      <name val="Times New Roman"/>
      <charset val="134"/>
    </font>
    <font>
      <strike/>
      <u/>
      <sz val="11"/>
      <color rgb="FF0000FF"/>
      <name val="宋体"/>
      <charset val="134"/>
      <scheme val="minor"/>
    </font>
    <font>
      <strike/>
      <u/>
      <sz val="9"/>
      <color rgb="FF800080"/>
      <name val="宋体"/>
      <charset val="134"/>
    </font>
    <font>
      <strike/>
      <u/>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b/>
      <sz val="11"/>
      <color rgb="FF000099"/>
      <name val="宋体"/>
      <charset val="134"/>
    </font>
    <font>
      <sz val="10"/>
      <color indexed="63"/>
      <name val="宋体"/>
      <charset val="134"/>
    </font>
    <font>
      <sz val="11"/>
      <color indexed="62"/>
      <name val="宋体"/>
      <charset val="134"/>
    </font>
    <font>
      <b/>
      <sz val="9"/>
      <name val="宋体"/>
      <charset val="134"/>
    </font>
    <font>
      <strike/>
      <sz val="9"/>
      <name val="宋体"/>
      <charset val="134"/>
      <scheme val="minor"/>
    </font>
    <font>
      <sz val="9"/>
      <color rgb="FFFF0000"/>
      <name val="宋体"/>
      <charset val="134"/>
      <scheme val="minor"/>
    </font>
  </fonts>
  <fills count="55">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right style="thin">
        <color rgb="FF000000"/>
      </right>
      <top style="thin">
        <color theme="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auto="1"/>
      </top>
      <bottom style="thin">
        <color auto="1"/>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24" borderId="59"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60" applyNumberFormat="0" applyFill="0" applyAlignment="0" applyProtection="0">
      <alignment vertical="center"/>
    </xf>
    <xf numFmtId="0" fontId="76" fillId="0" borderId="60" applyNumberFormat="0" applyFill="0" applyAlignment="0" applyProtection="0">
      <alignment vertical="center"/>
    </xf>
    <xf numFmtId="0" fontId="77" fillId="0" borderId="61" applyNumberFormat="0" applyFill="0" applyAlignment="0" applyProtection="0">
      <alignment vertical="center"/>
    </xf>
    <xf numFmtId="0" fontId="77" fillId="0" borderId="0" applyNumberFormat="0" applyFill="0" applyBorder="0" applyAlignment="0" applyProtection="0">
      <alignment vertical="center"/>
    </xf>
    <xf numFmtId="0" fontId="78" fillId="25" borderId="62" applyNumberFormat="0" applyAlignment="0" applyProtection="0">
      <alignment vertical="center"/>
    </xf>
    <xf numFmtId="0" fontId="79" fillId="26" borderId="63" applyNumberFormat="0" applyAlignment="0" applyProtection="0">
      <alignment vertical="center"/>
    </xf>
    <xf numFmtId="0" fontId="80" fillId="26" borderId="62" applyNumberFormat="0" applyAlignment="0" applyProtection="0">
      <alignment vertical="center"/>
    </xf>
    <xf numFmtId="0" fontId="81" fillId="27" borderId="64" applyNumberFormat="0" applyAlignment="0" applyProtection="0">
      <alignment vertical="center"/>
    </xf>
    <xf numFmtId="0" fontId="82" fillId="0" borderId="65" applyNumberFormat="0" applyFill="0" applyAlignment="0" applyProtection="0">
      <alignment vertical="center"/>
    </xf>
    <xf numFmtId="0" fontId="83" fillId="0" borderId="66" applyNumberFormat="0" applyFill="0" applyAlignment="0" applyProtection="0">
      <alignment vertical="center"/>
    </xf>
    <xf numFmtId="0" fontId="84" fillId="28" borderId="0" applyNumberFormat="0" applyBorder="0" applyAlignment="0" applyProtection="0">
      <alignment vertical="center"/>
    </xf>
    <xf numFmtId="0" fontId="85" fillId="29" borderId="0" applyNumberFormat="0" applyBorder="0" applyAlignment="0" applyProtection="0">
      <alignment vertical="center"/>
    </xf>
    <xf numFmtId="0" fontId="86" fillId="30" borderId="0" applyNumberFormat="0" applyBorder="0" applyAlignment="0" applyProtection="0">
      <alignment vertical="center"/>
    </xf>
    <xf numFmtId="0" fontId="87" fillId="31" borderId="0" applyNumberFormat="0" applyBorder="0" applyAlignment="0" applyProtection="0">
      <alignment vertical="center"/>
    </xf>
    <xf numFmtId="0" fontId="88" fillId="32" borderId="0" applyNumberFormat="0" applyBorder="0" applyAlignment="0" applyProtection="0">
      <alignment vertical="center"/>
    </xf>
    <xf numFmtId="0" fontId="88" fillId="33" borderId="0" applyNumberFormat="0" applyBorder="0" applyAlignment="0" applyProtection="0">
      <alignment vertical="center"/>
    </xf>
    <xf numFmtId="0" fontId="87" fillId="34" borderId="0" applyNumberFormat="0" applyBorder="0" applyAlignment="0" applyProtection="0">
      <alignment vertical="center"/>
    </xf>
    <xf numFmtId="0" fontId="87" fillId="35" borderId="0" applyNumberFormat="0" applyBorder="0" applyAlignment="0" applyProtection="0">
      <alignment vertical="center"/>
    </xf>
    <xf numFmtId="0" fontId="88" fillId="36" borderId="0" applyNumberFormat="0" applyBorder="0" applyAlignment="0" applyProtection="0">
      <alignment vertical="center"/>
    </xf>
    <xf numFmtId="0" fontId="88" fillId="37" borderId="0" applyNumberFormat="0" applyBorder="0" applyAlignment="0" applyProtection="0">
      <alignment vertical="center"/>
    </xf>
    <xf numFmtId="0" fontId="87" fillId="38" borderId="0" applyNumberFormat="0" applyBorder="0" applyAlignment="0" applyProtection="0">
      <alignment vertical="center"/>
    </xf>
    <xf numFmtId="0" fontId="87" fillId="39" borderId="0" applyNumberFormat="0" applyBorder="0" applyAlignment="0" applyProtection="0">
      <alignment vertical="center"/>
    </xf>
    <xf numFmtId="0" fontId="88" fillId="40" borderId="0" applyNumberFormat="0" applyBorder="0" applyAlignment="0" applyProtection="0">
      <alignment vertical="center"/>
    </xf>
    <xf numFmtId="0" fontId="88" fillId="41" borderId="0" applyNumberFormat="0" applyBorder="0" applyAlignment="0" applyProtection="0">
      <alignment vertical="center"/>
    </xf>
    <xf numFmtId="0" fontId="87" fillId="42" borderId="0" applyNumberFormat="0" applyBorder="0" applyAlignment="0" applyProtection="0">
      <alignment vertical="center"/>
    </xf>
    <xf numFmtId="0" fontId="87" fillId="43" borderId="0" applyNumberFormat="0" applyBorder="0" applyAlignment="0" applyProtection="0">
      <alignment vertical="center"/>
    </xf>
    <xf numFmtId="0" fontId="88" fillId="44" borderId="0" applyNumberFormat="0" applyBorder="0" applyAlignment="0" applyProtection="0">
      <alignment vertical="center"/>
    </xf>
    <xf numFmtId="0" fontId="88" fillId="45" borderId="0" applyNumberFormat="0" applyBorder="0" applyAlignment="0" applyProtection="0">
      <alignment vertical="center"/>
    </xf>
    <xf numFmtId="0" fontId="87" fillId="46" borderId="0" applyNumberFormat="0" applyBorder="0" applyAlignment="0" applyProtection="0">
      <alignment vertical="center"/>
    </xf>
    <xf numFmtId="0" fontId="87" fillId="47" borderId="0" applyNumberFormat="0" applyBorder="0" applyAlignment="0" applyProtection="0">
      <alignment vertical="center"/>
    </xf>
    <xf numFmtId="0" fontId="88" fillId="48" borderId="0" applyNumberFormat="0" applyBorder="0" applyAlignment="0" applyProtection="0">
      <alignment vertical="center"/>
    </xf>
    <xf numFmtId="0" fontId="88" fillId="49" borderId="0" applyNumberFormat="0" applyBorder="0" applyAlignment="0" applyProtection="0">
      <alignment vertical="center"/>
    </xf>
    <xf numFmtId="0" fontId="87" fillId="50" borderId="0" applyNumberFormat="0" applyBorder="0" applyAlignment="0" applyProtection="0">
      <alignment vertical="center"/>
    </xf>
    <xf numFmtId="0" fontId="87" fillId="51" borderId="0" applyNumberFormat="0" applyBorder="0" applyAlignment="0" applyProtection="0">
      <alignment vertical="center"/>
    </xf>
    <xf numFmtId="0" fontId="88" fillId="52" borderId="0" applyNumberFormat="0" applyBorder="0" applyAlignment="0" applyProtection="0">
      <alignment vertical="center"/>
    </xf>
    <xf numFmtId="0" fontId="88" fillId="53" borderId="0" applyNumberFormat="0" applyBorder="0" applyAlignment="0" applyProtection="0">
      <alignment vertical="center"/>
    </xf>
    <xf numFmtId="0" fontId="87" fillId="54" borderId="0" applyNumberFormat="0" applyBorder="0" applyAlignment="0" applyProtection="0">
      <alignment vertical="center"/>
    </xf>
    <xf numFmtId="0" fontId="35" fillId="0" borderId="0"/>
    <xf numFmtId="0" fontId="35" fillId="0" borderId="0"/>
    <xf numFmtId="0" fontId="89" fillId="0" borderId="0"/>
    <xf numFmtId="0" fontId="90" fillId="0" borderId="0"/>
    <xf numFmtId="9" fontId="91" fillId="0" borderId="0" applyFont="0" applyFill="0" applyBorder="0" applyAlignment="0" applyProtection="0"/>
    <xf numFmtId="0" fontId="91" fillId="0" borderId="0">
      <alignment vertical="center"/>
    </xf>
    <xf numFmtId="0" fontId="35" fillId="0" borderId="0"/>
    <xf numFmtId="0" fontId="0" fillId="0" borderId="0">
      <alignment vertical="center"/>
    </xf>
    <xf numFmtId="0" fontId="35" fillId="0" borderId="0"/>
    <xf numFmtId="0" fontId="35" fillId="0" borderId="0"/>
    <xf numFmtId="0" fontId="0" fillId="0" borderId="0"/>
    <xf numFmtId="0" fontId="35" fillId="0" borderId="0"/>
    <xf numFmtId="0" fontId="92" fillId="0" borderId="0">
      <alignment vertical="center"/>
    </xf>
    <xf numFmtId="0" fontId="35" fillId="0" borderId="0" applyBorder="0"/>
    <xf numFmtId="0" fontId="35" fillId="0" borderId="0">
      <alignment vertical="center"/>
    </xf>
    <xf numFmtId="0" fontId="91" fillId="0" borderId="0">
      <alignment vertical="center"/>
    </xf>
    <xf numFmtId="0" fontId="93" fillId="0" borderId="0"/>
    <xf numFmtId="0" fontId="93" fillId="0" borderId="0"/>
    <xf numFmtId="0" fontId="35" fillId="0" borderId="0"/>
    <xf numFmtId="0" fontId="35" fillId="0" borderId="0">
      <alignment vertical="center"/>
    </xf>
    <xf numFmtId="0" fontId="93" fillId="0" borderId="0"/>
    <xf numFmtId="0" fontId="93" fillId="0" borderId="0"/>
  </cellStyleXfs>
  <cellXfs count="917">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7" xfId="0" applyNumberFormat="1" applyFont="1" applyFill="1" applyBorder="1" applyAlignment="1" applyProtection="1">
      <alignment horizontal="center"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5"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7" fillId="0" borderId="10" xfId="0" applyNumberFormat="1" applyFont="1" applyBorder="1" applyAlignment="1">
      <alignment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4" fillId="0" borderId="10" xfId="0" applyNumberFormat="1" applyFont="1" applyBorder="1" applyAlignment="1">
      <alignment horizontal="center" vertical="center"/>
    </xf>
    <xf numFmtId="0" fontId="12" fillId="0" borderId="7" xfId="50" applyNumberFormat="1" applyFont="1" applyFill="1" applyBorder="1" applyAlignment="1">
      <alignment horizontal="center" vertical="center"/>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7" xfId="50" applyNumberFormat="1" applyFont="1" applyFill="1" applyBorder="1" applyAlignment="1">
      <alignment horizontal="center" vertical="center" wrapText="1"/>
    </xf>
    <xf numFmtId="0" fontId="12" fillId="0" borderId="9" xfId="50" applyNumberFormat="1" applyFont="1" applyFill="1" applyBorder="1" applyAlignment="1">
      <alignment horizontal="center" vertical="center" wrapText="1"/>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8"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8" fillId="0" borderId="1" xfId="0" applyNumberFormat="1" applyFont="1" applyBorder="1" applyAlignment="1">
      <alignment horizontal="center" vertical="center"/>
    </xf>
    <xf numFmtId="0" fontId="18"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8" fillId="0" borderId="4" xfId="0" applyNumberFormat="1" applyFont="1" applyBorder="1" applyAlignment="1">
      <alignment horizontal="center" vertical="center"/>
    </xf>
    <xf numFmtId="0" fontId="18"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8" fillId="0" borderId="1" xfId="0" applyNumberFormat="1" applyFont="1" applyBorder="1" applyAlignment="1">
      <alignment horizontal="left" vertical="center" wrapText="1"/>
    </xf>
    <xf numFmtId="0" fontId="18" fillId="0" borderId="3" xfId="0" applyNumberFormat="1" applyFont="1" applyBorder="1" applyAlignment="1">
      <alignment horizontal="left" vertical="center" wrapText="1"/>
    </xf>
    <xf numFmtId="0" fontId="18"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8" fillId="0" borderId="4" xfId="0" applyNumberFormat="1" applyFont="1" applyBorder="1" applyAlignment="1">
      <alignment horizontal="left" vertical="center" wrapText="1"/>
    </xf>
    <xf numFmtId="0" fontId="18"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8"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8"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wrapText="1"/>
      <protection locked="0"/>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19" fillId="9" borderId="10" xfId="60" applyNumberFormat="1" applyFont="1" applyFill="1" applyBorder="1" applyAlignment="1" applyProtection="1">
      <alignment horizontal="left" vertical="center"/>
    </xf>
    <xf numFmtId="0" fontId="13" fillId="9" borderId="10" xfId="60" applyNumberFormat="1" applyFont="1" applyFill="1" applyBorder="1" applyAlignment="1" applyProtection="1">
      <alignment horizontal="left" vertical="top" wrapText="1"/>
    </xf>
    <xf numFmtId="0" fontId="19" fillId="9" borderId="1" xfId="60" applyNumberFormat="1" applyFont="1" applyFill="1" applyBorder="1" applyAlignment="1" applyProtection="1">
      <alignment horizontal="left" vertical="center"/>
    </xf>
    <xf numFmtId="0" fontId="19" fillId="9" borderId="2" xfId="60" applyNumberFormat="1" applyFont="1" applyFill="1" applyBorder="1" applyAlignment="1" applyProtection="1">
      <alignment horizontal="left" vertical="center"/>
    </xf>
    <xf numFmtId="0" fontId="19" fillId="9" borderId="3" xfId="60" applyNumberFormat="1" applyFont="1" applyFill="1" applyBorder="1" applyAlignment="1" applyProtection="1">
      <alignment horizontal="left" vertical="center"/>
    </xf>
    <xf numFmtId="0" fontId="13" fillId="9" borderId="1" xfId="60" applyNumberFormat="1" applyFont="1" applyFill="1" applyBorder="1" applyAlignment="1" applyProtection="1">
      <alignment vertical="center"/>
    </xf>
    <xf numFmtId="0" fontId="13" fillId="9" borderId="2" xfId="60" applyNumberFormat="1" applyFont="1" applyFill="1" applyBorder="1" applyAlignment="1" applyProtection="1">
      <alignment vertical="center"/>
    </xf>
    <xf numFmtId="0" fontId="14" fillId="9" borderId="1" xfId="60" applyNumberFormat="1" applyFont="1" applyFill="1" applyBorder="1" applyAlignment="1" applyProtection="1">
      <alignment horizontal="left" vertical="center"/>
    </xf>
    <xf numFmtId="0" fontId="14" fillId="9" borderId="2" xfId="60" applyNumberFormat="1" applyFont="1" applyFill="1" applyBorder="1" applyAlignment="1" applyProtection="1">
      <alignment horizontal="left" vertical="center"/>
    </xf>
    <xf numFmtId="0" fontId="14" fillId="9" borderId="3" xfId="60" applyNumberFormat="1" applyFont="1" applyFill="1" applyBorder="1" applyAlignment="1" applyProtection="1">
      <alignment horizontal="left" vertical="center"/>
    </xf>
    <xf numFmtId="0" fontId="13" fillId="9" borderId="12" xfId="60" applyNumberFormat="1" applyFont="1" applyFill="1" applyBorder="1" applyAlignment="1" applyProtection="1">
      <alignment vertical="center"/>
    </xf>
    <xf numFmtId="0" fontId="13" fillId="9" borderId="0" xfId="60" applyNumberFormat="1" applyFont="1" applyFill="1" applyBorder="1" applyAlignment="1" applyProtection="1">
      <alignment vertical="center"/>
    </xf>
    <xf numFmtId="0" fontId="12" fillId="9" borderId="12" xfId="60" applyNumberFormat="1" applyFont="1" applyFill="1" applyBorder="1" applyAlignment="1" applyProtection="1">
      <alignment vertical="center"/>
    </xf>
    <xf numFmtId="0" fontId="14" fillId="9" borderId="0" xfId="60" applyNumberFormat="1" applyFont="1" applyFill="1" applyBorder="1" applyAlignment="1" applyProtection="1">
      <alignment horizontal="left" vertical="center"/>
    </xf>
    <xf numFmtId="0" fontId="14" fillId="9" borderId="13" xfId="60" applyNumberFormat="1" applyFont="1" applyFill="1" applyBorder="1" applyAlignment="1" applyProtection="1">
      <alignment horizontal="left" vertical="center"/>
    </xf>
    <xf numFmtId="0" fontId="13" fillId="9" borderId="0" xfId="60" applyNumberFormat="1" applyFont="1" applyFill="1" applyAlignment="1" applyProtection="1">
      <alignment vertical="center"/>
    </xf>
    <xf numFmtId="0" fontId="12" fillId="9" borderId="0" xfId="60" applyNumberFormat="1" applyFont="1" applyFill="1" applyBorder="1" applyAlignment="1" applyProtection="1">
      <alignment vertical="center"/>
    </xf>
    <xf numFmtId="0" fontId="12" fillId="9" borderId="13" xfId="60" applyNumberFormat="1" applyFont="1" applyFill="1" applyBorder="1" applyAlignment="1" applyProtection="1">
      <alignment vertical="center"/>
    </xf>
    <xf numFmtId="0" fontId="19" fillId="9" borderId="7" xfId="60" applyNumberFormat="1" applyFont="1" applyFill="1" applyBorder="1" applyAlignment="1" applyProtection="1">
      <alignment horizontal="left" vertical="center"/>
    </xf>
    <xf numFmtId="0" fontId="19" fillId="9" borderId="8" xfId="60" applyNumberFormat="1" applyFont="1" applyFill="1" applyBorder="1" applyAlignment="1" applyProtection="1">
      <alignment horizontal="left" vertical="center"/>
    </xf>
    <xf numFmtId="0" fontId="19" fillId="9"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9"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wrapText="1"/>
      <protection locked="0"/>
    </xf>
    <xf numFmtId="176"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protection locked="0"/>
    </xf>
    <xf numFmtId="177" fontId="10" fillId="9" borderId="10" xfId="60" applyNumberFormat="1" applyFont="1" applyFill="1" applyBorder="1" applyAlignment="1" applyProtection="1">
      <alignment horizontal="center" vertical="center"/>
    </xf>
    <xf numFmtId="176" fontId="20"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1" fillId="0" borderId="10" xfId="50" applyNumberFormat="1" applyFont="1" applyFill="1" applyBorder="1" applyAlignment="1" applyProtection="1">
      <alignment horizontal="center" vertical="center" wrapText="1"/>
    </xf>
    <xf numFmtId="0" fontId="22" fillId="9"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3" fillId="0" borderId="1" xfId="0" applyNumberFormat="1" applyFont="1" applyBorder="1" applyAlignment="1">
      <alignment horizontal="left" vertical="top" wrapText="1"/>
    </xf>
    <xf numFmtId="0" fontId="23" fillId="0" borderId="2" xfId="0" applyNumberFormat="1" applyFont="1" applyBorder="1" applyAlignment="1">
      <alignment horizontal="left" vertical="top"/>
    </xf>
    <xf numFmtId="0" fontId="23" fillId="0" borderId="3" xfId="0" applyNumberFormat="1" applyFont="1" applyBorder="1" applyAlignment="1">
      <alignment horizontal="left" vertical="top"/>
    </xf>
    <xf numFmtId="0" fontId="23" fillId="0" borderId="12" xfId="0" applyNumberFormat="1" applyFont="1" applyBorder="1" applyAlignment="1">
      <alignment horizontal="left" vertical="top"/>
    </xf>
    <xf numFmtId="0" fontId="23" fillId="0" borderId="0" xfId="0" applyNumberFormat="1" applyFont="1" applyAlignment="1">
      <alignment horizontal="left" vertical="top"/>
    </xf>
    <xf numFmtId="0" fontId="23" fillId="0" borderId="13" xfId="0" applyNumberFormat="1" applyFont="1" applyBorder="1" applyAlignment="1">
      <alignment horizontal="left" vertical="top"/>
    </xf>
    <xf numFmtId="0" fontId="23" fillId="0" borderId="4" xfId="0" applyNumberFormat="1" applyFont="1" applyBorder="1" applyAlignment="1">
      <alignment horizontal="left" vertical="top"/>
    </xf>
    <xf numFmtId="0" fontId="23" fillId="0" borderId="5" xfId="0" applyNumberFormat="1" applyFont="1" applyBorder="1" applyAlignment="1">
      <alignment horizontal="left" vertical="top"/>
    </xf>
    <xf numFmtId="0" fontId="23" fillId="0" borderId="6" xfId="0" applyNumberFormat="1" applyFont="1" applyBorder="1" applyAlignment="1">
      <alignment horizontal="left" vertical="top"/>
    </xf>
    <xf numFmtId="0" fontId="24" fillId="7" borderId="16" xfId="65" applyNumberFormat="1" applyFont="1" applyFill="1" applyBorder="1" applyAlignment="1" applyProtection="1">
      <alignment horizontal="center" vertical="center"/>
      <protection locked="0"/>
    </xf>
    <xf numFmtId="0" fontId="24" fillId="7" borderId="17" xfId="65" applyNumberFormat="1" applyFont="1" applyFill="1" applyBorder="1" applyAlignment="1" applyProtection="1">
      <alignment horizontal="center" vertical="center"/>
      <protection locked="0"/>
    </xf>
    <xf numFmtId="0" fontId="24" fillId="7" borderId="18" xfId="65" applyNumberFormat="1" applyFont="1" applyFill="1" applyBorder="1" applyAlignment="1" applyProtection="1">
      <alignment horizontal="center" vertical="center"/>
      <protection locked="0"/>
    </xf>
    <xf numFmtId="0" fontId="24" fillId="7" borderId="19" xfId="65" applyNumberFormat="1" applyFont="1" applyFill="1" applyBorder="1" applyAlignment="1" applyProtection="1">
      <alignment horizontal="center" vertical="center"/>
      <protection locked="0"/>
    </xf>
    <xf numFmtId="0" fontId="24" fillId="7" borderId="29" xfId="65" applyNumberFormat="1" applyFont="1" applyFill="1" applyBorder="1" applyAlignment="1" applyProtection="1">
      <alignment horizontal="center" vertical="center"/>
      <protection locked="0"/>
    </xf>
    <xf numFmtId="0" fontId="24" fillId="7" borderId="15" xfId="65" applyNumberFormat="1" applyFont="1" applyFill="1" applyBorder="1" applyAlignment="1" applyProtection="1">
      <alignment horizontal="center" vertical="center"/>
      <protection locked="0"/>
    </xf>
    <xf numFmtId="0" fontId="24" fillId="7" borderId="22" xfId="65" applyNumberFormat="1" applyFont="1" applyFill="1" applyBorder="1" applyAlignment="1" applyProtection="1">
      <alignment horizontal="center" vertical="center"/>
      <protection locked="0"/>
    </xf>
    <xf numFmtId="0" fontId="24" fillId="7" borderId="23" xfId="65" applyNumberFormat="1" applyFont="1" applyFill="1" applyBorder="1" applyAlignment="1" applyProtection="1">
      <alignment horizontal="center" vertical="center"/>
      <protection locked="0"/>
    </xf>
    <xf numFmtId="0" fontId="24" fillId="7" borderId="24" xfId="65" applyNumberFormat="1" applyFont="1" applyFill="1" applyBorder="1" applyAlignment="1" applyProtection="1">
      <alignment vertical="center"/>
      <protection locked="0"/>
    </xf>
    <xf numFmtId="0" fontId="24" fillId="7" borderId="21" xfId="65" applyNumberFormat="1" applyFont="1" applyFill="1" applyBorder="1" applyAlignment="1" applyProtection="1">
      <alignment horizontal="center" vertical="center"/>
      <protection locked="0"/>
    </xf>
    <xf numFmtId="0" fontId="13" fillId="0" borderId="26" xfId="60" applyFont="1" applyFill="1" applyBorder="1" applyAlignment="1" applyProtection="1">
      <alignment horizontal="center" vertical="center" wrapText="1"/>
      <protection locked="0"/>
    </xf>
    <xf numFmtId="0" fontId="13" fillId="0" borderId="32" xfId="60" applyFont="1" applyFill="1" applyBorder="1" applyAlignment="1" applyProtection="1">
      <alignment horizontal="center" vertical="center" wrapText="1"/>
      <protection locked="0"/>
    </xf>
    <xf numFmtId="0" fontId="25" fillId="0" borderId="33" xfId="0" applyNumberFormat="1" applyFont="1" applyBorder="1" applyAlignment="1">
      <alignment horizontal="center" vertical="center" wrapText="1" readingOrder="1"/>
    </xf>
    <xf numFmtId="0" fontId="25" fillId="0" borderId="34" xfId="0" applyNumberFormat="1" applyFont="1" applyBorder="1" applyAlignment="1">
      <alignment horizontal="center" vertical="center" wrapText="1" readingOrder="1"/>
    </xf>
    <xf numFmtId="0" fontId="25" fillId="0" borderId="35" xfId="0" applyNumberFormat="1" applyFont="1" applyBorder="1" applyAlignment="1">
      <alignment horizontal="center" vertical="center" wrapText="1" readingOrder="1"/>
    </xf>
    <xf numFmtId="0" fontId="25" fillId="0" borderId="36" xfId="0" applyNumberFormat="1" applyFont="1" applyBorder="1" applyAlignment="1">
      <alignment horizontal="center" vertical="center" wrapText="1" readingOrder="1"/>
    </xf>
    <xf numFmtId="0" fontId="25" fillId="0" borderId="37" xfId="0" applyNumberFormat="1" applyFont="1" applyBorder="1" applyAlignment="1">
      <alignment horizontal="center" vertical="center" wrapText="1" readingOrder="1"/>
    </xf>
    <xf numFmtId="0" fontId="7" fillId="0" borderId="11" xfId="0" applyNumberFormat="1" applyFont="1" applyBorder="1">
      <alignment vertical="center"/>
    </xf>
    <xf numFmtId="0" fontId="7" fillId="0" borderId="4" xfId="0" applyNumberFormat="1" applyFont="1" applyBorder="1" applyAlignment="1">
      <alignment horizontal="left" vertical="center"/>
    </xf>
    <xf numFmtId="0" fontId="7" fillId="0" borderId="6" xfId="0" applyNumberFormat="1" applyFont="1" applyBorder="1" applyAlignment="1">
      <alignment horizontal="left" vertical="center"/>
    </xf>
    <xf numFmtId="0" fontId="25" fillId="0" borderId="35" xfId="0" applyNumberFormat="1" applyFont="1" applyFill="1" applyBorder="1" applyAlignment="1">
      <alignment horizontal="center" vertical="center" wrapText="1" readingOrder="1"/>
    </xf>
    <xf numFmtId="0" fontId="25" fillId="0" borderId="36" xfId="0" applyNumberFormat="1" applyFont="1" applyFill="1" applyBorder="1" applyAlignment="1">
      <alignment horizontal="center" vertical="center" wrapText="1" readingOrder="1"/>
    </xf>
    <xf numFmtId="0" fontId="25" fillId="0" borderId="38" xfId="0" applyNumberFormat="1" applyFont="1" applyBorder="1" applyAlignment="1">
      <alignment horizontal="center" vertical="center" wrapText="1" readingOrder="1"/>
    </xf>
    <xf numFmtId="0" fontId="13" fillId="0" borderId="7"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4" fillId="0" borderId="4" xfId="0" applyNumberFormat="1" applyFont="1" applyBorder="1" applyAlignment="1">
      <alignment horizontal="left" vertical="center"/>
    </xf>
    <xf numFmtId="0" fontId="13" fillId="0" borderId="40" xfId="60" applyFont="1" applyFill="1" applyBorder="1" applyAlignment="1" applyProtection="1">
      <alignment horizontal="center" vertical="center" wrapText="1"/>
      <protection locked="0"/>
    </xf>
    <xf numFmtId="0" fontId="13" fillId="0" borderId="41" xfId="60" applyFont="1" applyFill="1" applyBorder="1" applyAlignment="1" applyProtection="1">
      <alignment horizontal="center" vertical="center" wrapText="1"/>
      <protection locked="0"/>
    </xf>
    <xf numFmtId="0" fontId="25" fillId="0" borderId="42" xfId="0" applyNumberFormat="1" applyFont="1" applyBorder="1" applyAlignment="1">
      <alignment horizontal="center" vertical="center" wrapText="1" readingOrder="1"/>
    </xf>
    <xf numFmtId="0" fontId="7" fillId="10" borderId="7" xfId="0" applyNumberFormat="1" applyFont="1" applyFill="1" applyBorder="1" applyAlignment="1">
      <alignment horizontal="center" vertical="center"/>
    </xf>
    <xf numFmtId="0" fontId="7" fillId="10" borderId="8" xfId="0" applyNumberFormat="1" applyFont="1" applyFill="1" applyBorder="1" applyAlignment="1">
      <alignment horizontal="center" vertical="center"/>
    </xf>
    <xf numFmtId="0" fontId="7" fillId="10" borderId="9" xfId="0" applyNumberFormat="1" applyFont="1" applyFill="1" applyBorder="1" applyAlignment="1">
      <alignment horizontal="center" vertical="center"/>
    </xf>
    <xf numFmtId="0" fontId="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1" borderId="10" xfId="49" applyNumberFormat="1" applyFont="1" applyFill="1" applyBorder="1" applyAlignment="1">
      <alignment horizontal="center" vertical="center"/>
    </xf>
    <xf numFmtId="0" fontId="12" fillId="11" borderId="10" xfId="49" applyFont="1" applyFill="1" applyBorder="1" applyAlignment="1">
      <alignment horizontal="center" vertical="center"/>
    </xf>
    <xf numFmtId="0" fontId="12" fillId="11" borderId="1" xfId="49" applyFont="1" applyFill="1" applyBorder="1" applyAlignment="1">
      <alignment horizontal="center" vertical="center"/>
    </xf>
    <xf numFmtId="0" fontId="12" fillId="11" borderId="10" xfId="49" applyFont="1" applyFill="1" applyBorder="1" applyAlignment="1">
      <alignment horizontal="center" vertical="center" wrapText="1"/>
    </xf>
    <xf numFmtId="0" fontId="12" fillId="11" borderId="10" xfId="49" applyNumberFormat="1" applyFont="1" applyFill="1" applyBorder="1" applyAlignment="1">
      <alignment horizontal="center" vertical="center" wrapText="1"/>
    </xf>
    <xf numFmtId="0" fontId="12" fillId="11" borderId="1" xfId="49" applyNumberFormat="1" applyFont="1" applyFill="1" applyBorder="1" applyAlignment="1">
      <alignment horizontal="center" vertical="center" wrapText="1"/>
    </xf>
    <xf numFmtId="0" fontId="12" fillId="11" borderId="3" xfId="49" applyNumberFormat="1" applyFont="1" applyFill="1" applyBorder="1" applyAlignment="1">
      <alignment horizontal="center" vertical="center" wrapText="1"/>
    </xf>
    <xf numFmtId="0" fontId="12" fillId="11" borderId="4" xfId="49" applyFont="1" applyFill="1" applyBorder="1" applyAlignment="1">
      <alignment horizontal="center" vertical="center"/>
    </xf>
    <xf numFmtId="0" fontId="12" fillId="11" borderId="4" xfId="49" applyNumberFormat="1" applyFont="1" applyFill="1" applyBorder="1" applyAlignment="1">
      <alignment horizontal="center" vertical="center" wrapText="1"/>
    </xf>
    <xf numFmtId="0" fontId="12" fillId="11"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78" fontId="12" fillId="3" borderId="10" xfId="49" applyNumberFormat="1" applyFont="1" applyFill="1" applyBorder="1" applyAlignment="1">
      <alignment horizontal="center" vertical="center" wrapText="1"/>
    </xf>
    <xf numFmtId="179" fontId="12" fillId="3" borderId="10" xfId="49" applyNumberFormat="1" applyFont="1" applyFill="1" applyBorder="1" applyAlignment="1">
      <alignment horizontal="center" vertical="center" wrapText="1"/>
    </xf>
    <xf numFmtId="180" fontId="12" fillId="3" borderId="10" xfId="49" applyNumberFormat="1" applyFont="1" applyFill="1" applyBorder="1" applyAlignment="1">
      <alignment horizontal="center" vertical="center"/>
    </xf>
    <xf numFmtId="180" fontId="26" fillId="3" borderId="10" xfId="49" applyNumberFormat="1" applyFont="1" applyFill="1" applyBorder="1" applyAlignment="1">
      <alignment horizontal="center" vertical="center"/>
    </xf>
    <xf numFmtId="0" fontId="27" fillId="3"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27" fillId="0" borderId="10" xfId="49" applyFont="1" applyFill="1" applyBorder="1" applyAlignment="1">
      <alignment horizontal="center" vertical="center"/>
    </xf>
    <xf numFmtId="180" fontId="17" fillId="3" borderId="10" xfId="49" applyNumberFormat="1" applyFont="1" applyFill="1" applyBorder="1" applyAlignment="1">
      <alignment horizontal="center" vertical="center"/>
    </xf>
    <xf numFmtId="179" fontId="12" fillId="3" borderId="7"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0" fontId="11" fillId="0" borderId="7" xfId="49" applyNumberFormat="1" applyFont="1" applyFill="1" applyBorder="1" applyAlignment="1">
      <alignment horizontal="left" vertical="center" wrapText="1"/>
    </xf>
    <xf numFmtId="0" fontId="12" fillId="3" borderId="10" xfId="49" applyNumberFormat="1" applyFont="1" applyFill="1" applyBorder="1" applyAlignment="1">
      <alignment vertical="center"/>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1" fillId="0" borderId="7" xfId="49" applyNumberFormat="1" applyFont="1" applyFill="1" applyBorder="1" applyAlignment="1">
      <alignment horizontal="center" vertical="center" wrapText="1"/>
    </xf>
    <xf numFmtId="0" fontId="12" fillId="3" borderId="6" xfId="49" applyNumberFormat="1" applyFont="1" applyFill="1" applyBorder="1" applyAlignment="1">
      <alignment vertical="center"/>
    </xf>
    <xf numFmtId="179" fontId="12" fillId="3" borderId="4" xfId="49" applyNumberFormat="1" applyFont="1" applyFill="1" applyBorder="1" applyAlignment="1">
      <alignment horizontal="center" vertical="center" wrapText="1"/>
    </xf>
    <xf numFmtId="0" fontId="12" fillId="3" borderId="11" xfId="49" applyFont="1" applyFill="1" applyBorder="1" applyAlignment="1">
      <alignment horizontal="center" vertical="center"/>
    </xf>
    <xf numFmtId="180" fontId="12" fillId="3" borderId="11" xfId="49" applyNumberFormat="1" applyFont="1" applyFill="1" applyBorder="1" applyAlignment="1">
      <alignment horizontal="center" vertical="center"/>
    </xf>
    <xf numFmtId="180" fontId="26" fillId="3" borderId="11" xfId="49" applyNumberFormat="1" applyFont="1" applyFill="1" applyBorder="1" applyAlignment="1">
      <alignment horizontal="center" vertical="center"/>
    </xf>
    <xf numFmtId="0" fontId="17" fillId="3" borderId="11" xfId="49" applyFont="1" applyFill="1" applyBorder="1" applyAlignment="1">
      <alignment horizontal="center" vertical="center"/>
    </xf>
    <xf numFmtId="180" fontId="17" fillId="3" borderId="11" xfId="49" applyNumberFormat="1" applyFont="1" applyFill="1" applyBorder="1" applyAlignment="1">
      <alignment horizontal="center" vertical="center"/>
    </xf>
    <xf numFmtId="0" fontId="27" fillId="3" borderId="11" xfId="49" applyFont="1" applyFill="1" applyBorder="1" applyAlignment="1">
      <alignment horizontal="center" vertical="center"/>
    </xf>
    <xf numFmtId="0" fontId="12" fillId="0" borderId="11" xfId="50" applyNumberFormat="1" applyFont="1" applyFill="1" applyBorder="1" applyAlignment="1">
      <alignment horizontal="center" vertical="center" wrapText="1"/>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9" borderId="43" xfId="60" applyNumberFormat="1" applyFont="1" applyFill="1" applyBorder="1" applyAlignment="1">
      <alignment horizontal="left" vertical="center"/>
    </xf>
    <xf numFmtId="0" fontId="13" fillId="9" borderId="44" xfId="60" applyNumberFormat="1" applyFont="1" applyFill="1" applyBorder="1" applyAlignment="1">
      <alignment horizontal="left" vertical="center"/>
    </xf>
    <xf numFmtId="0" fontId="13" fillId="9" borderId="45" xfId="60" applyNumberFormat="1" applyFont="1" applyFill="1" applyBorder="1" applyAlignment="1">
      <alignment horizontal="left" vertical="center"/>
    </xf>
    <xf numFmtId="0" fontId="28" fillId="9" borderId="46" xfId="60" applyNumberFormat="1" applyFont="1" applyFill="1" applyBorder="1" applyAlignment="1">
      <alignment horizontal="left" vertical="top" wrapText="1"/>
    </xf>
    <xf numFmtId="0" fontId="28" fillId="9" borderId="47" xfId="60" applyNumberFormat="1" applyFont="1" applyFill="1" applyBorder="1" applyAlignment="1">
      <alignment horizontal="left" vertical="top" wrapText="1"/>
    </xf>
    <xf numFmtId="0" fontId="28" fillId="9" borderId="48" xfId="60" applyNumberFormat="1" applyFont="1" applyFill="1" applyBorder="1" applyAlignment="1">
      <alignment horizontal="left" vertical="top" wrapText="1"/>
    </xf>
    <xf numFmtId="0" fontId="28" fillId="9" borderId="12" xfId="60" applyNumberFormat="1" applyFont="1" applyFill="1" applyBorder="1" applyAlignment="1">
      <alignment horizontal="left" vertical="top" wrapText="1"/>
    </xf>
    <xf numFmtId="0" fontId="28" fillId="9" borderId="0" xfId="60" applyNumberFormat="1" applyFont="1" applyFill="1" applyBorder="1" applyAlignment="1">
      <alignment horizontal="left" vertical="top" wrapText="1"/>
    </xf>
    <xf numFmtId="0" fontId="28" fillId="9" borderId="13" xfId="60" applyNumberFormat="1" applyFont="1" applyFill="1" applyBorder="1" applyAlignment="1">
      <alignment horizontal="left" vertical="top" wrapText="1"/>
    </xf>
    <xf numFmtId="0" fontId="28" fillId="9" borderId="4" xfId="60" applyNumberFormat="1" applyFont="1" applyFill="1" applyBorder="1" applyAlignment="1">
      <alignment horizontal="left" vertical="top" wrapText="1"/>
    </xf>
    <xf numFmtId="0" fontId="28" fillId="9" borderId="5" xfId="60" applyNumberFormat="1" applyFont="1" applyFill="1" applyBorder="1" applyAlignment="1">
      <alignment horizontal="left" vertical="top" wrapText="1"/>
    </xf>
    <xf numFmtId="0" fontId="28" fillId="9" borderId="6" xfId="60" applyNumberFormat="1" applyFont="1" applyFill="1" applyBorder="1" applyAlignment="1">
      <alignment horizontal="left" vertical="top" wrapText="1"/>
    </xf>
    <xf numFmtId="0" fontId="13" fillId="9" borderId="1" xfId="60" applyNumberFormat="1" applyFont="1" applyFill="1" applyBorder="1" applyAlignment="1">
      <alignment horizontal="left" vertical="center"/>
    </xf>
    <xf numFmtId="0" fontId="13" fillId="9" borderId="2" xfId="60" applyNumberFormat="1" applyFont="1" applyFill="1" applyBorder="1" applyAlignment="1">
      <alignment horizontal="left" vertical="center"/>
    </xf>
    <xf numFmtId="0" fontId="13" fillId="9" borderId="3" xfId="60" applyNumberFormat="1" applyFont="1" applyFill="1" applyBorder="1" applyAlignment="1">
      <alignment horizontal="left" vertical="center"/>
    </xf>
    <xf numFmtId="0" fontId="13" fillId="9"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9" borderId="4" xfId="60" applyNumberFormat="1" applyFont="1" applyFill="1" applyBorder="1" applyAlignment="1">
      <alignment horizontal="center" vertical="center"/>
    </xf>
    <xf numFmtId="0" fontId="13" fillId="9" borderId="5" xfId="60" applyNumberFormat="1" applyFont="1" applyFill="1" applyBorder="1" applyAlignment="1">
      <alignment horizontal="center" vertical="center"/>
    </xf>
    <xf numFmtId="0" fontId="13" fillId="9" borderId="6" xfId="60" applyNumberFormat="1" applyFont="1" applyFill="1" applyBorder="1" applyAlignment="1">
      <alignment horizontal="center" vertical="center"/>
    </xf>
    <xf numFmtId="0" fontId="13" fillId="9" borderId="4" xfId="60" applyNumberFormat="1" applyFont="1" applyFill="1" applyBorder="1" applyAlignment="1">
      <alignment horizontal="left"/>
    </xf>
    <xf numFmtId="0" fontId="13" fillId="9" borderId="5" xfId="60" applyNumberFormat="1" applyFont="1" applyFill="1" applyBorder="1" applyAlignment="1">
      <alignment horizontal="left"/>
    </xf>
    <xf numFmtId="0" fontId="13" fillId="9" borderId="6" xfId="60" applyNumberFormat="1" applyFont="1" applyFill="1" applyBorder="1" applyAlignment="1">
      <alignment horizontal="left"/>
    </xf>
    <xf numFmtId="0" fontId="13" fillId="12" borderId="14" xfId="60" applyFont="1" applyFill="1" applyBorder="1" applyAlignment="1">
      <alignment horizontal="center" vertical="center" wrapText="1"/>
    </xf>
    <xf numFmtId="0" fontId="14" fillId="12" borderId="1" xfId="60" applyFont="1" applyFill="1" applyBorder="1" applyAlignment="1">
      <alignment horizontal="center" vertical="center" wrapText="1"/>
    </xf>
    <xf numFmtId="0" fontId="13" fillId="12" borderId="3" xfId="60" applyFont="1" applyFill="1" applyBorder="1" applyAlignment="1">
      <alignment horizontal="center" vertical="center" wrapText="1"/>
    </xf>
    <xf numFmtId="0" fontId="14" fillId="12" borderId="14" xfId="60" applyFont="1" applyFill="1" applyBorder="1" applyAlignment="1">
      <alignment horizontal="center" vertical="center" wrapText="1"/>
    </xf>
    <xf numFmtId="0" fontId="28" fillId="12" borderId="7" xfId="60" applyNumberFormat="1" applyFont="1" applyFill="1" applyBorder="1" applyAlignment="1">
      <alignment horizontal="center" vertical="center" wrapText="1"/>
    </xf>
    <xf numFmtId="0" fontId="28" fillId="12" borderId="8" xfId="60" applyNumberFormat="1" applyFont="1" applyFill="1" applyBorder="1" applyAlignment="1">
      <alignment horizontal="center" vertical="center" wrapText="1"/>
    </xf>
    <xf numFmtId="0" fontId="28" fillId="12" borderId="9" xfId="60" applyNumberFormat="1" applyFont="1" applyFill="1" applyBorder="1" applyAlignment="1">
      <alignment horizontal="center" vertical="center" wrapText="1"/>
    </xf>
    <xf numFmtId="0" fontId="14" fillId="12" borderId="10" xfId="60" applyNumberFormat="1" applyFont="1" applyFill="1" applyBorder="1" applyAlignment="1">
      <alignment horizontal="center" vertical="center" wrapText="1"/>
    </xf>
    <xf numFmtId="0" fontId="13" fillId="12" borderId="10" xfId="60" applyNumberFormat="1" applyFont="1" applyFill="1" applyBorder="1" applyAlignment="1">
      <alignment horizontal="center" vertical="center" wrapText="1"/>
    </xf>
    <xf numFmtId="0" fontId="13" fillId="12" borderId="31" xfId="60" applyFont="1" applyFill="1" applyBorder="1" applyAlignment="1">
      <alignment horizontal="center" vertical="center" wrapText="1"/>
    </xf>
    <xf numFmtId="0" fontId="13" fillId="12" borderId="12" xfId="60" applyFont="1" applyFill="1" applyBorder="1" applyAlignment="1">
      <alignment horizontal="center" vertical="center" wrapText="1"/>
    </xf>
    <xf numFmtId="0" fontId="13" fillId="12" borderId="13" xfId="60" applyFont="1" applyFill="1" applyBorder="1" applyAlignment="1">
      <alignment horizontal="center" vertical="center" wrapText="1"/>
    </xf>
    <xf numFmtId="0" fontId="13" fillId="12" borderId="7" xfId="60" applyNumberFormat="1" applyFont="1" applyFill="1" applyBorder="1" applyAlignment="1">
      <alignment horizontal="center" vertical="center" wrapText="1"/>
    </xf>
    <xf numFmtId="0" fontId="13" fillId="12" borderId="9" xfId="60" applyNumberFormat="1" applyFont="1" applyFill="1" applyBorder="1" applyAlignment="1">
      <alignment horizontal="center" vertical="center" wrapText="1"/>
    </xf>
    <xf numFmtId="0" fontId="13" fillId="12" borderId="11" xfId="60" applyFont="1" applyFill="1" applyBorder="1" applyAlignment="1">
      <alignment horizontal="center" vertical="center" wrapText="1"/>
    </xf>
    <xf numFmtId="0" fontId="13" fillId="12" borderId="4" xfId="60" applyFont="1" applyFill="1" applyBorder="1" applyAlignment="1">
      <alignment horizontal="center" vertical="center" wrapText="1"/>
    </xf>
    <xf numFmtId="0" fontId="13" fillId="12" borderId="6" xfId="60" applyFont="1" applyFill="1" applyBorder="1" applyAlignment="1">
      <alignment horizontal="center" vertical="center" wrapText="1"/>
    </xf>
    <xf numFmtId="0" fontId="13" fillId="9"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9" borderId="7" xfId="60" applyFont="1" applyFill="1" applyBorder="1" applyAlignment="1" applyProtection="1">
      <alignment horizontal="center" vertical="center" wrapText="1"/>
      <protection locked="0"/>
    </xf>
    <xf numFmtId="0" fontId="13" fillId="9" borderId="9" xfId="60" applyFont="1" applyFill="1" applyBorder="1" applyAlignment="1" applyProtection="1">
      <alignment horizontal="center" vertical="center" wrapText="1"/>
      <protection locked="0"/>
    </xf>
    <xf numFmtId="0" fontId="13" fillId="9" borderId="10" xfId="60" applyFont="1" applyFill="1" applyBorder="1" applyAlignment="1" applyProtection="1">
      <alignment horizontal="center" vertical="center" wrapText="1"/>
      <protection locked="0"/>
    </xf>
    <xf numFmtId="176" fontId="13" fillId="9" borderId="10" xfId="60" applyNumberFormat="1" applyFont="1" applyFill="1" applyBorder="1" applyAlignment="1" applyProtection="1">
      <alignment horizontal="center" vertical="center" wrapText="1"/>
      <protection locked="0"/>
    </xf>
    <xf numFmtId="176" fontId="13" fillId="9" borderId="10" xfId="60" applyNumberFormat="1" applyFont="1" applyFill="1" applyBorder="1" applyAlignment="1">
      <alignment horizontal="center" vertical="center" wrapText="1"/>
    </xf>
    <xf numFmtId="0" fontId="29" fillId="9" borderId="10" xfId="60" applyFont="1" applyFill="1" applyBorder="1" applyAlignment="1" applyProtection="1">
      <alignment horizontal="center"/>
      <protection locked="0"/>
    </xf>
    <xf numFmtId="0" fontId="29" fillId="9" borderId="10" xfId="60" applyFont="1" applyFill="1" applyBorder="1" applyAlignment="1">
      <alignment horizontal="center"/>
    </xf>
    <xf numFmtId="180" fontId="13" fillId="9" borderId="10" xfId="60" applyNumberFormat="1" applyFont="1" applyFill="1" applyBorder="1" applyAlignment="1" applyProtection="1">
      <alignment horizontal="center" vertical="center" wrapText="1"/>
      <protection locked="0"/>
    </xf>
    <xf numFmtId="181" fontId="29" fillId="9" borderId="10" xfId="58" applyNumberFormat="1" applyFont="1" applyFill="1" applyBorder="1" applyAlignment="1" applyProtection="1">
      <alignment horizontal="center" vertical="center" wrapText="1"/>
      <protection locked="0"/>
    </xf>
    <xf numFmtId="0" fontId="30" fillId="0" borderId="10" xfId="50" applyNumberFormat="1" applyFont="1" applyFill="1" applyBorder="1" applyAlignment="1" applyProtection="1">
      <alignment horizontal="center" vertical="center" wrapText="1"/>
      <protection locked="0"/>
    </xf>
    <xf numFmtId="0" fontId="13" fillId="9" borderId="10" xfId="60" applyNumberFormat="1" applyFont="1" applyFill="1" applyBorder="1" applyAlignment="1">
      <alignment horizontal="left"/>
    </xf>
    <xf numFmtId="180" fontId="13" fillId="9" borderId="10" xfId="60" applyNumberFormat="1" applyFont="1" applyFill="1" applyBorder="1" applyAlignment="1">
      <alignment horizontal="center"/>
    </xf>
    <xf numFmtId="0" fontId="13" fillId="9" borderId="0" xfId="60" applyNumberFormat="1" applyFont="1" applyFill="1" applyBorder="1" applyAlignment="1">
      <alignment horizontal="left"/>
    </xf>
    <xf numFmtId="0" fontId="31" fillId="0" borderId="0" xfId="0" applyFont="1">
      <alignment vertical="center"/>
    </xf>
    <xf numFmtId="0" fontId="14" fillId="9" borderId="10" xfId="60" applyNumberFormat="1" applyFont="1" applyFill="1" applyBorder="1" applyAlignment="1">
      <alignment horizontal="center" vertical="center"/>
    </xf>
    <xf numFmtId="0" fontId="14" fillId="9" borderId="10" xfId="60" applyNumberFormat="1" applyFont="1" applyFill="1" applyBorder="1" applyAlignment="1">
      <alignment horizontal="left" vertical="center"/>
    </xf>
    <xf numFmtId="0" fontId="13" fillId="9" borderId="10" xfId="60" applyNumberFormat="1" applyFont="1" applyFill="1" applyBorder="1" applyAlignment="1">
      <alignment horizontal="left" vertical="center"/>
    </xf>
    <xf numFmtId="0" fontId="14" fillId="9" borderId="7" xfId="60" applyNumberFormat="1" applyFont="1" applyFill="1" applyBorder="1" applyAlignment="1" applyProtection="1">
      <alignment horizontal="center" vertical="center"/>
      <protection locked="0"/>
    </xf>
    <xf numFmtId="0" fontId="14" fillId="9" borderId="8" xfId="60" applyNumberFormat="1" applyFont="1" applyFill="1" applyBorder="1" applyAlignment="1" applyProtection="1">
      <alignment horizontal="center" vertical="center"/>
      <protection locked="0"/>
    </xf>
    <xf numFmtId="0" fontId="14" fillId="9" borderId="10" xfId="60" applyNumberFormat="1" applyFont="1" applyFill="1" applyBorder="1" applyAlignment="1" applyProtection="1">
      <alignment vertical="center"/>
      <protection locked="0"/>
    </xf>
    <xf numFmtId="0" fontId="32" fillId="0" borderId="0" xfId="62" applyFont="1"/>
    <xf numFmtId="0" fontId="30" fillId="3" borderId="49" xfId="57" applyNumberFormat="1" applyFont="1" applyFill="1" applyBorder="1" applyAlignment="1">
      <alignment horizontal="left" vertical="center" wrapText="1"/>
    </xf>
    <xf numFmtId="0" fontId="30" fillId="3" borderId="8" xfId="57" applyNumberFormat="1" applyFont="1" applyFill="1" applyBorder="1" applyAlignment="1">
      <alignment horizontal="left" vertical="center" wrapText="1"/>
    </xf>
    <xf numFmtId="0" fontId="30" fillId="3" borderId="9" xfId="57" applyNumberFormat="1" applyFont="1" applyFill="1" applyBorder="1" applyAlignment="1">
      <alignment horizontal="left" vertical="center" wrapText="1"/>
    </xf>
    <xf numFmtId="0" fontId="30" fillId="3" borderId="50" xfId="57" applyNumberFormat="1" applyFont="1" applyFill="1" applyBorder="1" applyAlignment="1">
      <alignment horizontal="center" vertical="center" wrapText="1"/>
    </xf>
    <xf numFmtId="0" fontId="30" fillId="3" borderId="10" xfId="57" applyNumberFormat="1" applyFont="1" applyFill="1" applyBorder="1" applyAlignment="1">
      <alignment horizontal="center" vertical="center" wrapText="1"/>
    </xf>
    <xf numFmtId="0" fontId="30" fillId="3" borderId="51" xfId="57" applyNumberFormat="1" applyFont="1" applyFill="1" applyBorder="1" applyAlignment="1">
      <alignment horizontal="center" vertical="center" wrapText="1"/>
    </xf>
    <xf numFmtId="0" fontId="30" fillId="3" borderId="3" xfId="57" applyNumberFormat="1" applyFont="1" applyFill="1" applyBorder="1" applyAlignment="1">
      <alignment horizontal="center" vertical="center" wrapText="1"/>
    </xf>
    <xf numFmtId="0" fontId="30" fillId="3" borderId="1" xfId="57" applyNumberFormat="1" applyFont="1" applyFill="1" applyBorder="1" applyAlignment="1">
      <alignment horizontal="center" vertical="center" wrapText="1"/>
    </xf>
    <xf numFmtId="0" fontId="30" fillId="3" borderId="2" xfId="57" applyNumberFormat="1" applyFont="1" applyFill="1" applyBorder="1" applyAlignment="1">
      <alignment horizontal="center" vertical="center" wrapText="1"/>
    </xf>
    <xf numFmtId="0" fontId="33" fillId="3" borderId="10" xfId="67" applyNumberFormat="1" applyFont="1" applyFill="1" applyBorder="1" applyAlignment="1">
      <alignment horizontal="center"/>
    </xf>
    <xf numFmtId="0" fontId="30" fillId="3" borderId="14" xfId="57" applyNumberFormat="1" applyFont="1" applyFill="1" applyBorder="1" applyAlignment="1">
      <alignment horizontal="center" vertical="center" wrapText="1"/>
    </xf>
    <xf numFmtId="0" fontId="30" fillId="3" borderId="52" xfId="57" applyNumberFormat="1" applyFont="1" applyFill="1" applyBorder="1" applyAlignment="1">
      <alignment horizontal="center" vertical="center" wrapText="1"/>
    </xf>
    <xf numFmtId="0" fontId="30" fillId="3" borderId="6" xfId="57" applyNumberFormat="1" applyFont="1" applyFill="1" applyBorder="1" applyAlignment="1">
      <alignment horizontal="center" vertical="center" wrapText="1"/>
    </xf>
    <xf numFmtId="0" fontId="30" fillId="3" borderId="4" xfId="57" applyNumberFormat="1" applyFont="1" applyFill="1" applyBorder="1" applyAlignment="1">
      <alignment horizontal="center" vertical="center" wrapText="1"/>
    </xf>
    <xf numFmtId="0" fontId="30" fillId="3" borderId="5" xfId="57" applyNumberFormat="1" applyFont="1" applyFill="1" applyBorder="1" applyAlignment="1">
      <alignment horizontal="center" vertical="center" wrapText="1"/>
    </xf>
    <xf numFmtId="0" fontId="30" fillId="3" borderId="11" xfId="57" applyNumberFormat="1" applyFont="1" applyFill="1" applyBorder="1" applyAlignment="1">
      <alignment horizontal="center" vertical="center" wrapText="1"/>
    </xf>
    <xf numFmtId="0" fontId="30" fillId="3" borderId="7" xfId="57" applyNumberFormat="1" applyFont="1" applyFill="1" applyBorder="1" applyAlignment="1">
      <alignment horizontal="left" vertical="center" wrapText="1"/>
    </xf>
    <xf numFmtId="0" fontId="34" fillId="3" borderId="10" xfId="57" applyNumberFormat="1" applyFont="1" applyFill="1" applyBorder="1" applyAlignment="1" applyProtection="1">
      <alignment horizontal="center" vertical="center" wrapText="1"/>
      <protection locked="0"/>
    </xf>
    <xf numFmtId="0" fontId="30" fillId="3" borderId="7" xfId="57" applyNumberFormat="1" applyFont="1" applyFill="1" applyBorder="1" applyAlignment="1" applyProtection="1">
      <alignment horizontal="center" vertical="center" wrapText="1"/>
      <protection locked="0"/>
    </xf>
    <xf numFmtId="0" fontId="32" fillId="0" borderId="10" xfId="62" applyNumberFormat="1" applyFont="1" applyBorder="1" applyProtection="1">
      <protection locked="0"/>
    </xf>
    <xf numFmtId="0" fontId="11" fillId="0" borderId="0" xfId="62" applyFont="1"/>
    <xf numFmtId="0" fontId="30" fillId="3" borderId="1" xfId="57" applyNumberFormat="1" applyFont="1" applyFill="1" applyBorder="1" applyAlignment="1">
      <alignment vertical="center" wrapText="1"/>
    </xf>
    <xf numFmtId="0" fontId="30" fillId="3" borderId="2" xfId="57" applyNumberFormat="1" applyFont="1" applyFill="1" applyBorder="1" applyAlignment="1">
      <alignment vertical="center" wrapText="1"/>
    </xf>
    <xf numFmtId="0" fontId="30" fillId="3" borderId="3" xfId="57" applyNumberFormat="1" applyFont="1" applyFill="1" applyBorder="1" applyAlignment="1">
      <alignment vertical="center" wrapText="1"/>
    </xf>
    <xf numFmtId="0" fontId="30" fillId="3" borderId="10" xfId="57" applyNumberFormat="1" applyFont="1" applyFill="1" applyBorder="1" applyAlignment="1" applyProtection="1">
      <alignment horizontal="center" vertical="center" wrapText="1"/>
      <protection locked="0"/>
    </xf>
    <xf numFmtId="0" fontId="30" fillId="3" borderId="4" xfId="57" applyNumberFormat="1" applyFont="1" applyFill="1" applyBorder="1" applyAlignment="1" applyProtection="1">
      <alignment horizontal="center" vertical="center" wrapText="1"/>
      <protection locked="0"/>
    </xf>
    <xf numFmtId="0" fontId="30" fillId="3" borderId="5" xfId="57" applyNumberFormat="1" applyFont="1" applyFill="1" applyBorder="1" applyAlignment="1" applyProtection="1">
      <alignment horizontal="center" vertical="center" wrapText="1"/>
      <protection locked="0"/>
    </xf>
    <xf numFmtId="0" fontId="30" fillId="3" borderId="6" xfId="57" applyNumberFormat="1" applyFont="1" applyFill="1" applyBorder="1" applyAlignment="1" applyProtection="1">
      <alignment horizontal="center" vertical="center" wrapText="1"/>
      <protection locked="0"/>
    </xf>
    <xf numFmtId="0" fontId="30" fillId="3" borderId="7" xfId="57" applyNumberFormat="1" applyFont="1" applyFill="1" applyBorder="1" applyAlignment="1">
      <alignment horizontal="center" vertical="center" wrapText="1"/>
    </xf>
    <xf numFmtId="0" fontId="30" fillId="3" borderId="9" xfId="57" applyNumberFormat="1" applyFont="1" applyFill="1" applyBorder="1" applyAlignment="1">
      <alignment horizontal="center" vertical="center" wrapText="1"/>
    </xf>
    <xf numFmtId="0" fontId="30" fillId="3" borderId="8" xfId="57" applyNumberFormat="1" applyFont="1" applyFill="1" applyBorder="1" applyAlignment="1">
      <alignment horizontal="center" vertical="center" wrapText="1"/>
    </xf>
    <xf numFmtId="0" fontId="35" fillId="9" borderId="0" xfId="0" applyFont="1" applyFill="1" applyAlignment="1" applyProtection="1">
      <protection locked="0"/>
    </xf>
    <xf numFmtId="0" fontId="21" fillId="0" borderId="0" xfId="0" applyFont="1">
      <alignment vertical="center"/>
    </xf>
    <xf numFmtId="20" fontId="36" fillId="13" borderId="7" xfId="65" applyNumberFormat="1" applyFont="1" applyFill="1" applyBorder="1" applyAlignment="1" applyProtection="1">
      <alignment horizontal="center" vertical="center"/>
      <protection locked="0"/>
    </xf>
    <xf numFmtId="20" fontId="36" fillId="13" borderId="8" xfId="65" applyNumberFormat="1" applyFont="1" applyFill="1" applyBorder="1" applyAlignment="1" applyProtection="1">
      <alignment horizontal="center" vertical="center"/>
      <protection locked="0"/>
    </xf>
    <xf numFmtId="20" fontId="37" fillId="11" borderId="8" xfId="65" applyNumberFormat="1" applyFont="1" applyFill="1" applyBorder="1" applyAlignment="1" applyProtection="1">
      <alignment horizontal="center" vertical="center"/>
      <protection locked="0"/>
    </xf>
    <xf numFmtId="20" fontId="38" fillId="11" borderId="8" xfId="65" applyNumberFormat="1" applyFont="1" applyFill="1" applyBorder="1" applyAlignment="1" applyProtection="1">
      <alignment horizontal="center" vertical="center"/>
      <protection locked="0"/>
    </xf>
    <xf numFmtId="20" fontId="39" fillId="3" borderId="8" xfId="65" applyNumberFormat="1" applyFont="1" applyFill="1" applyBorder="1" applyAlignment="1" applyProtection="1">
      <alignment vertical="center"/>
      <protection locked="0"/>
    </xf>
    <xf numFmtId="20" fontId="40" fillId="3" borderId="8" xfId="65" applyNumberFormat="1" applyFont="1" applyFill="1" applyBorder="1" applyAlignment="1" applyProtection="1">
      <alignment vertical="center"/>
      <protection locked="0"/>
    </xf>
    <xf numFmtId="20" fontId="38" fillId="3" borderId="8" xfId="65" applyNumberFormat="1" applyFont="1" applyFill="1" applyBorder="1" applyAlignment="1" applyProtection="1">
      <alignment vertical="center"/>
      <protection locked="0"/>
    </xf>
    <xf numFmtId="0" fontId="35" fillId="0" borderId="8" xfId="0" applyFont="1" applyFill="1" applyBorder="1" applyAlignment="1"/>
    <xf numFmtId="20" fontId="38" fillId="3" borderId="9" xfId="65" applyNumberFormat="1" applyFont="1" applyFill="1" applyBorder="1" applyAlignment="1" applyProtection="1">
      <alignment vertical="center"/>
      <protection locked="0"/>
    </xf>
    <xf numFmtId="20" fontId="38" fillId="3" borderId="0" xfId="65" applyNumberFormat="1" applyFont="1" applyFill="1" applyBorder="1" applyAlignment="1" applyProtection="1">
      <alignment vertical="center"/>
      <protection locked="0"/>
    </xf>
    <xf numFmtId="0" fontId="24" fillId="7" borderId="21" xfId="65" applyFont="1" applyFill="1" applyBorder="1" applyAlignment="1" applyProtection="1">
      <alignment horizontal="center" vertical="center"/>
      <protection locked="0"/>
    </xf>
    <xf numFmtId="0" fontId="24" fillId="7" borderId="24" xfId="65" applyFont="1" applyFill="1" applyBorder="1" applyAlignment="1" applyProtection="1">
      <alignment horizontal="center" vertical="center"/>
      <protection locked="0"/>
    </xf>
    <xf numFmtId="0" fontId="22" fillId="9" borderId="24" xfId="49" applyFont="1" applyFill="1" applyBorder="1" applyAlignment="1" applyProtection="1">
      <alignment horizontal="center" vertical="center"/>
      <protection locked="0"/>
    </xf>
    <xf numFmtId="0" fontId="41" fillId="9" borderId="24" xfId="49" applyFont="1" applyFill="1" applyBorder="1" applyAlignment="1" applyProtection="1">
      <alignment horizontal="left" vertical="center" wrapText="1"/>
      <protection locked="0"/>
    </xf>
    <xf numFmtId="0" fontId="41" fillId="9" borderId="24" xfId="49" applyFont="1" applyFill="1" applyBorder="1" applyAlignment="1" applyProtection="1">
      <alignment horizontal="center" vertical="center" wrapText="1"/>
      <protection locked="0"/>
    </xf>
    <xf numFmtId="0" fontId="41" fillId="14" borderId="24" xfId="65" applyFont="1" applyFill="1" applyBorder="1" applyAlignment="1" applyProtection="1">
      <alignment horizontal="center" vertical="center" wrapText="1"/>
      <protection locked="0"/>
    </xf>
    <xf numFmtId="0" fontId="41" fillId="14" borderId="24" xfId="65" applyFont="1" applyFill="1" applyBorder="1" applyAlignment="1" applyProtection="1">
      <alignment horizontal="center" vertical="center"/>
      <protection locked="0"/>
    </xf>
    <xf numFmtId="0" fontId="12" fillId="9" borderId="24" xfId="49" applyFont="1" applyFill="1" applyBorder="1" applyAlignment="1" applyProtection="1">
      <alignment horizontal="center" vertical="center" wrapText="1"/>
      <protection locked="0"/>
    </xf>
    <xf numFmtId="0" fontId="42" fillId="9" borderId="24" xfId="49" applyFont="1" applyFill="1" applyBorder="1" applyAlignment="1" applyProtection="1">
      <alignment horizontal="center" vertical="center"/>
      <protection locked="0"/>
    </xf>
    <xf numFmtId="0" fontId="43" fillId="0" borderId="24" xfId="49" applyFont="1" applyFill="1" applyBorder="1" applyAlignment="1" applyProtection="1">
      <alignment horizontal="center" vertical="center" wrapText="1"/>
      <protection locked="0"/>
    </xf>
    <xf numFmtId="0" fontId="12" fillId="0" borderId="15" xfId="49" applyFont="1" applyFill="1" applyBorder="1" applyAlignment="1" applyProtection="1">
      <alignment horizontal="center" vertical="center" wrapText="1"/>
    </xf>
    <xf numFmtId="180" fontId="44" fillId="0" borderId="24" xfId="49" applyNumberFormat="1" applyFont="1" applyFill="1" applyBorder="1" applyAlignment="1" applyProtection="1">
      <alignment horizontal="center" vertical="center"/>
      <protection locked="0"/>
    </xf>
    <xf numFmtId="0" fontId="12" fillId="0" borderId="30" xfId="49"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80" fontId="41" fillId="0" borderId="24" xfId="49" applyNumberFormat="1" applyFont="1" applyFill="1" applyBorder="1" applyAlignment="1" applyProtection="1">
      <alignment horizontal="center" vertical="center"/>
      <protection locked="0"/>
    </xf>
    <xf numFmtId="0" fontId="41" fillId="9" borderId="24" xfId="65" applyFont="1" applyFill="1" applyBorder="1" applyAlignment="1" applyProtection="1">
      <alignment horizontal="center" vertical="center" wrapText="1"/>
      <protection locked="0"/>
    </xf>
    <xf numFmtId="0" fontId="41" fillId="9" borderId="24" xfId="65" applyFont="1" applyFill="1" applyBorder="1" applyAlignment="1" applyProtection="1">
      <alignment horizontal="center" vertical="center"/>
      <protection locked="0"/>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9" borderId="0" xfId="66" applyFont="1" applyFill="1" applyAlignment="1" applyProtection="1">
      <alignment horizontal="center" vertical="center"/>
      <protection locked="0"/>
    </xf>
    <xf numFmtId="0" fontId="45" fillId="9"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5" borderId="10" xfId="49" applyNumberFormat="1" applyFont="1" applyFill="1" applyBorder="1" applyAlignment="1">
      <alignment horizontal="center" vertical="center"/>
    </xf>
    <xf numFmtId="0" fontId="12" fillId="15"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center" vertical="center"/>
      <protection locked="0"/>
    </xf>
    <xf numFmtId="0" fontId="13" fillId="16" borderId="10" xfId="66" applyNumberFormat="1" applyFont="1" applyFill="1" applyBorder="1" applyAlignment="1" applyProtection="1">
      <alignment horizontal="left" vertical="center"/>
      <protection locked="0"/>
    </xf>
    <xf numFmtId="0" fontId="13" fillId="9"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4" borderId="10"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wrapText="1"/>
      <protection locked="0"/>
    </xf>
    <xf numFmtId="0" fontId="13" fillId="17"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wrapText="1"/>
      <protection locked="0"/>
    </xf>
    <xf numFmtId="0" fontId="46" fillId="9"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47" fillId="7" borderId="14" xfId="66" applyNumberFormat="1" applyFont="1" applyFill="1" applyBorder="1" applyAlignment="1" applyProtection="1">
      <alignment horizontal="center" vertical="center"/>
      <protection locked="0"/>
    </xf>
    <xf numFmtId="0" fontId="47" fillId="7" borderId="1" xfId="66" applyNumberFormat="1" applyFont="1" applyFill="1" applyBorder="1" applyAlignment="1" applyProtection="1">
      <alignment horizontal="center" vertical="center"/>
      <protection locked="0"/>
    </xf>
    <xf numFmtId="0" fontId="47"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47" fillId="7" borderId="11" xfId="66" applyNumberFormat="1" applyFont="1" applyFill="1" applyBorder="1" applyAlignment="1" applyProtection="1">
      <alignment horizontal="center" vertical="center"/>
      <protection locked="0"/>
    </xf>
    <xf numFmtId="0" fontId="47" fillId="7" borderId="4" xfId="66" applyNumberFormat="1" applyFont="1" applyFill="1" applyBorder="1" applyAlignment="1" applyProtection="1">
      <alignment horizontal="center" vertical="center"/>
      <protection locked="0"/>
    </xf>
    <xf numFmtId="0" fontId="47"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15" fillId="9" borderId="0" xfId="66" applyFont="1" applyFill="1" applyAlignment="1" applyProtection="1">
      <alignment horizontal="left" vertical="center"/>
      <protection locked="0"/>
    </xf>
    <xf numFmtId="0" fontId="41" fillId="16" borderId="14" xfId="66" applyNumberFormat="1" applyFont="1" applyFill="1" applyBorder="1" applyAlignment="1" applyProtection="1">
      <alignment horizontal="center" vertical="center"/>
      <protection locked="0"/>
    </xf>
    <xf numFmtId="0" fontId="41" fillId="0" borderId="1" xfId="66" applyNumberFormat="1" applyFont="1" applyFill="1" applyBorder="1" applyAlignment="1" applyProtection="1">
      <alignment horizontal="center" vertical="center"/>
      <protection locked="0"/>
    </xf>
    <xf numFmtId="0" fontId="41" fillId="0" borderId="3" xfId="66" applyNumberFormat="1" applyFont="1" applyFill="1" applyBorder="1" applyAlignment="1" applyProtection="1">
      <alignment horizontal="center" vertical="center"/>
      <protection locked="0"/>
    </xf>
    <xf numFmtId="0" fontId="41" fillId="17" borderId="10" xfId="66" applyNumberFormat="1" applyFont="1" applyFill="1" applyBorder="1" applyAlignment="1" applyProtection="1">
      <alignment horizontal="center" vertical="center"/>
      <protection locked="0"/>
    </xf>
    <xf numFmtId="0" fontId="41" fillId="0" borderId="10" xfId="66" applyNumberFormat="1" applyFont="1" applyFill="1" applyBorder="1" applyAlignment="1" applyProtection="1">
      <alignment horizontal="center" vertical="center"/>
      <protection locked="0"/>
    </xf>
    <xf numFmtId="0" fontId="41" fillId="18" borderId="10" xfId="66" applyNumberFormat="1" applyFont="1" applyFill="1" applyBorder="1" applyAlignment="1" applyProtection="1">
      <alignment horizontal="center" vertical="center"/>
      <protection locked="0"/>
    </xf>
    <xf numFmtId="0" fontId="41" fillId="0" borderId="7" xfId="66" applyNumberFormat="1" applyFont="1" applyFill="1" applyBorder="1" applyAlignment="1" applyProtection="1">
      <alignment horizontal="center" vertical="center"/>
      <protection locked="0"/>
    </xf>
    <xf numFmtId="0" fontId="41" fillId="0" borderId="9" xfId="66" applyNumberFormat="1" applyFont="1" applyFill="1" applyBorder="1" applyAlignment="1" applyProtection="1">
      <alignment horizontal="center" vertical="center"/>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35" fillId="9" borderId="12" xfId="66" applyFont="1" applyFill="1" applyBorder="1" applyAlignment="1" applyProtection="1">
      <alignment horizontal="left" vertical="center"/>
      <protection locked="0"/>
    </xf>
    <xf numFmtId="0" fontId="35" fillId="9" borderId="0" xfId="66" applyFont="1" applyFill="1" applyAlignment="1" applyProtection="1">
      <alignment horizontal="left" vertical="center"/>
      <protection locked="0"/>
    </xf>
    <xf numFmtId="0" fontId="41" fillId="16" borderId="31" xfId="66" applyNumberFormat="1" applyFont="1" applyFill="1" applyBorder="1" applyAlignment="1" applyProtection="1">
      <alignment horizontal="center" vertical="center"/>
      <protection locked="0"/>
    </xf>
    <xf numFmtId="0" fontId="41" fillId="0" borderId="12" xfId="66" applyNumberFormat="1" applyFont="1" applyFill="1" applyBorder="1" applyAlignment="1" applyProtection="1">
      <alignment horizontal="center" vertical="center"/>
      <protection locked="0"/>
    </xf>
    <xf numFmtId="0" fontId="41" fillId="0" borderId="13" xfId="66" applyNumberFormat="1" applyFont="1" applyFill="1" applyBorder="1" applyAlignment="1" applyProtection="1">
      <alignment horizontal="center" vertical="center"/>
      <protection locked="0"/>
    </xf>
    <xf numFmtId="0" fontId="35" fillId="9" borderId="0" xfId="66" applyFont="1" applyFill="1" applyAlignment="1" applyProtection="1">
      <alignment horizontal="center" vertical="center"/>
      <protection locked="0"/>
    </xf>
    <xf numFmtId="0" fontId="13" fillId="7" borderId="10" xfId="66" applyNumberFormat="1" applyFont="1" applyFill="1" applyBorder="1" applyAlignment="1" applyProtection="1">
      <alignment vertical="center"/>
      <protection locked="0"/>
    </xf>
    <xf numFmtId="0" fontId="13" fillId="16" borderId="14" xfId="66" applyNumberFormat="1" applyFont="1" applyFill="1" applyBorder="1" applyAlignment="1" applyProtection="1">
      <alignment horizontal="center" vertical="center"/>
      <protection locked="0"/>
    </xf>
    <xf numFmtId="0" fontId="13" fillId="16" borderId="1" xfId="66" applyNumberFormat="1" applyFont="1" applyFill="1" applyBorder="1" applyAlignment="1" applyProtection="1">
      <alignment horizontal="center" vertical="center"/>
      <protection locked="0"/>
    </xf>
    <xf numFmtId="0" fontId="13" fillId="16" borderId="3" xfId="66" applyNumberFormat="1" applyFont="1" applyFill="1" applyBorder="1" applyAlignment="1" applyProtection="1">
      <alignment horizontal="center" vertical="center"/>
      <protection locked="0"/>
    </xf>
    <xf numFmtId="0" fontId="13" fillId="9" borderId="1" xfId="66" applyNumberFormat="1" applyFont="1" applyFill="1" applyBorder="1" applyAlignment="1" applyProtection="1">
      <alignment horizontal="left" vertical="center" wrapText="1"/>
      <protection locked="0"/>
    </xf>
    <xf numFmtId="0" fontId="13" fillId="9" borderId="2" xfId="66" applyNumberFormat="1" applyFont="1" applyFill="1" applyBorder="1" applyAlignment="1" applyProtection="1">
      <alignment horizontal="left" vertical="center" wrapText="1"/>
      <protection locked="0"/>
    </xf>
    <xf numFmtId="0" fontId="13" fillId="9" borderId="3" xfId="66" applyNumberFormat="1" applyFont="1" applyFill="1" applyBorder="1" applyAlignment="1" applyProtection="1">
      <alignment horizontal="left" vertical="center" wrapText="1"/>
      <protection locked="0"/>
    </xf>
    <xf numFmtId="0" fontId="13" fillId="9" borderId="14" xfId="66" applyNumberFormat="1" applyFont="1" applyFill="1" applyBorder="1" applyAlignment="1" applyProtection="1">
      <alignment horizontal="center" vertical="center"/>
      <protection locked="0"/>
    </xf>
    <xf numFmtId="0" fontId="13" fillId="14" borderId="14" xfId="66" applyNumberFormat="1" applyFont="1" applyFill="1" applyBorder="1" applyAlignment="1" applyProtection="1">
      <alignment horizontal="center" vertical="center"/>
      <protection locked="0"/>
    </xf>
    <xf numFmtId="0" fontId="13" fillId="16" borderId="31" xfId="66" applyNumberFormat="1" applyFont="1" applyFill="1" applyBorder="1" applyAlignment="1" applyProtection="1">
      <alignment horizontal="center" vertical="center"/>
      <protection locked="0"/>
    </xf>
    <xf numFmtId="0" fontId="13" fillId="16" borderId="12" xfId="66" applyNumberFormat="1" applyFont="1" applyFill="1" applyBorder="1" applyAlignment="1" applyProtection="1">
      <alignment horizontal="center" vertical="center"/>
      <protection locked="0"/>
    </xf>
    <xf numFmtId="0" fontId="13" fillId="16"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7" borderId="7" xfId="66" applyNumberFormat="1" applyFont="1" applyFill="1" applyBorder="1" applyAlignment="1" applyProtection="1">
      <alignment horizontal="left" vertical="center" wrapText="1"/>
      <protection locked="0"/>
    </xf>
    <xf numFmtId="0" fontId="13" fillId="17" borderId="8" xfId="66" applyNumberFormat="1" applyFont="1" applyFill="1" applyBorder="1" applyAlignment="1" applyProtection="1">
      <alignment horizontal="left" vertical="center" wrapText="1"/>
      <protection locked="0"/>
    </xf>
    <xf numFmtId="0" fontId="13" fillId="17" borderId="9" xfId="66" applyNumberFormat="1" applyFont="1" applyFill="1" applyBorder="1" applyAlignment="1" applyProtection="1">
      <alignment horizontal="left" vertical="center" wrapText="1"/>
      <protection locked="0"/>
    </xf>
    <xf numFmtId="0" fontId="13" fillId="16" borderId="11" xfId="66" applyNumberFormat="1" applyFont="1" applyFill="1" applyBorder="1" applyAlignment="1" applyProtection="1">
      <alignment horizontal="center" vertical="center"/>
      <protection locked="0"/>
    </xf>
    <xf numFmtId="0" fontId="13" fillId="16" borderId="4" xfId="66" applyNumberFormat="1" applyFont="1" applyFill="1" applyBorder="1" applyAlignment="1" applyProtection="1">
      <alignment horizontal="center" vertical="center"/>
      <protection locked="0"/>
    </xf>
    <xf numFmtId="0" fontId="13" fillId="16" borderId="6"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0" fillId="0" borderId="0" xfId="0" applyFont="1" applyFill="1" applyAlignment="1">
      <alignment vertical="center"/>
    </xf>
    <xf numFmtId="0" fontId="0" fillId="0" borderId="0" xfId="0" applyFill="1" applyAlignment="1"/>
    <xf numFmtId="0" fontId="6" fillId="19"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0" fontId="48"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180" fontId="48" fillId="0" borderId="10" xfId="0" applyNumberFormat="1" applyFont="1" applyBorder="1" applyAlignment="1" applyProtection="1">
      <alignment horizontal="center" vertical="center"/>
      <protection locked="0"/>
    </xf>
    <xf numFmtId="0" fontId="31" fillId="0" borderId="10" xfId="0" applyNumberFormat="1" applyFont="1" applyBorder="1" applyAlignment="1" applyProtection="1">
      <alignment horizontal="center" vertical="center"/>
      <protection locked="0"/>
    </xf>
    <xf numFmtId="0" fontId="49"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0" fillId="0" borderId="10" xfId="0" applyNumberFormat="1" applyFont="1" applyBorder="1" applyAlignment="1" applyProtection="1">
      <alignment horizontal="center" vertical="center"/>
      <protection locked="0"/>
    </xf>
    <xf numFmtId="0" fontId="13" fillId="0" borderId="3" xfId="50" applyNumberFormat="1" applyFont="1" applyFill="1" applyBorder="1" applyAlignment="1" applyProtection="1">
      <alignment horizontal="center" vertical="center" wrapText="1"/>
      <protection locked="0"/>
    </xf>
    <xf numFmtId="0" fontId="10" fillId="0" borderId="11" xfId="0" applyNumberFormat="1" applyFont="1" applyBorder="1" applyAlignment="1">
      <alignment horizontal="center" vertical="center"/>
    </xf>
    <xf numFmtId="0" fontId="50" fillId="0" borderId="10" xfId="0" applyNumberFormat="1" applyFont="1" applyFill="1" applyBorder="1" applyAlignment="1" applyProtection="1">
      <alignment horizontal="center" vertical="center"/>
      <protection locked="0"/>
    </xf>
    <xf numFmtId="0" fontId="13" fillId="0" borderId="6" xfId="50" applyNumberFormat="1" applyFont="1" applyFill="1" applyBorder="1" applyAlignment="1" applyProtection="1">
      <alignment horizontal="center" vertical="center" wrapText="1"/>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0"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0" borderId="7" xfId="0" applyNumberFormat="1" applyFont="1" applyFill="1" applyBorder="1" applyAlignment="1">
      <alignment horizontal="center" vertical="center"/>
    </xf>
    <xf numFmtId="0" fontId="14" fillId="20" borderId="9" xfId="0" applyNumberFormat="1" applyFont="1" applyFill="1" applyBorder="1" applyAlignment="1">
      <alignment horizontal="center" vertical="center"/>
    </xf>
    <xf numFmtId="0" fontId="14" fillId="20" borderId="10" xfId="54" applyNumberFormat="1" applyFont="1" applyFill="1" applyBorder="1" applyAlignment="1">
      <alignment horizontal="center" vertical="center"/>
    </xf>
    <xf numFmtId="0" fontId="51" fillId="20" borderId="10" xfId="61" applyNumberFormat="1" applyFont="1" applyFill="1" applyBorder="1" applyAlignment="1">
      <alignment horizontal="center" vertical="center"/>
    </xf>
    <xf numFmtId="0" fontId="14" fillId="9" borderId="10" xfId="68" applyNumberFormat="1" applyFont="1" applyFill="1" applyBorder="1" applyAlignment="1">
      <alignment horizontal="center" vertical="center" wrapText="1"/>
    </xf>
    <xf numFmtId="0" fontId="14" fillId="9" borderId="1" xfId="68" applyNumberFormat="1" applyFont="1" applyFill="1" applyBorder="1" applyAlignment="1">
      <alignment horizontal="left" vertical="center" wrapText="1"/>
    </xf>
    <xf numFmtId="0" fontId="14" fillId="9" borderId="3" xfId="68" applyNumberFormat="1" applyFont="1" applyFill="1" applyBorder="1" applyAlignment="1">
      <alignment horizontal="left" vertical="center" wrapText="1"/>
    </xf>
    <xf numFmtId="0" fontId="52"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9" borderId="12" xfId="68" applyNumberFormat="1" applyFont="1" applyFill="1" applyBorder="1" applyAlignment="1">
      <alignment horizontal="left" vertical="center" wrapText="1"/>
    </xf>
    <xf numFmtId="0" fontId="14" fillId="9" borderId="13" xfId="68" applyNumberFormat="1" applyFont="1" applyFill="1" applyBorder="1" applyAlignment="1">
      <alignment horizontal="left" vertical="center" wrapText="1"/>
    </xf>
    <xf numFmtId="0" fontId="14" fillId="9" borderId="4" xfId="68" applyNumberFormat="1" applyFont="1" applyFill="1" applyBorder="1" applyAlignment="1">
      <alignment horizontal="left" vertical="center" wrapText="1"/>
    </xf>
    <xf numFmtId="0" fontId="14" fillId="9" borderId="6" xfId="68" applyNumberFormat="1" applyFont="1" applyFill="1" applyBorder="1" applyAlignment="1">
      <alignment horizontal="left" vertical="center" wrapText="1"/>
    </xf>
    <xf numFmtId="0" fontId="14" fillId="9" borderId="14" xfId="68" applyNumberFormat="1" applyFont="1" applyFill="1" applyBorder="1" applyAlignment="1">
      <alignment horizontal="center" vertical="center" wrapText="1"/>
    </xf>
    <xf numFmtId="0" fontId="14" fillId="9" borderId="1" xfId="68" applyNumberFormat="1" applyFont="1" applyFill="1" applyBorder="1" applyAlignment="1">
      <alignment horizontal="center" vertical="center" wrapText="1"/>
    </xf>
    <xf numFmtId="0" fontId="14" fillId="9" borderId="3" xfId="68" applyNumberFormat="1" applyFont="1" applyFill="1" applyBorder="1" applyAlignment="1">
      <alignment horizontal="center" vertical="center" wrapText="1"/>
    </xf>
    <xf numFmtId="180" fontId="52" fillId="0" borderId="10" xfId="0" applyNumberFormat="1" applyFont="1" applyFill="1" applyBorder="1" applyAlignment="1">
      <alignment horizontal="center"/>
    </xf>
    <xf numFmtId="0" fontId="14" fillId="9" borderId="31" xfId="68" applyNumberFormat="1" applyFont="1" applyFill="1" applyBorder="1" applyAlignment="1">
      <alignment horizontal="center" vertical="center" wrapText="1"/>
    </xf>
    <xf numFmtId="0" fontId="14" fillId="9" borderId="12" xfId="68" applyNumberFormat="1" applyFont="1" applyFill="1" applyBorder="1" applyAlignment="1">
      <alignment horizontal="center" vertical="center" wrapText="1"/>
    </xf>
    <xf numFmtId="0" fontId="14" fillId="9" borderId="13" xfId="68" applyNumberFormat="1" applyFont="1" applyFill="1" applyBorder="1" applyAlignment="1">
      <alignment horizontal="center" vertical="center" wrapText="1"/>
    </xf>
    <xf numFmtId="0" fontId="14" fillId="9" borderId="11" xfId="68" applyNumberFormat="1" applyFont="1" applyFill="1" applyBorder="1" applyAlignment="1">
      <alignment horizontal="center" vertical="center" wrapText="1"/>
    </xf>
    <xf numFmtId="0" fontId="14" fillId="9" borderId="4" xfId="68" applyNumberFormat="1" applyFont="1" applyFill="1" applyBorder="1" applyAlignment="1">
      <alignment horizontal="center" vertical="center" wrapText="1"/>
    </xf>
    <xf numFmtId="0" fontId="14" fillId="9"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 xfId="0" applyNumberFormat="1" applyFont="1" applyFill="1" applyBorder="1" applyAlignment="1">
      <alignment horizontal="left" vertical="center" wrapText="1"/>
    </xf>
    <xf numFmtId="0" fontId="14" fillId="0" borderId="3"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2" fillId="0" borderId="14" xfId="0" applyNumberFormat="1" applyFont="1" applyFill="1" applyBorder="1" applyAlignment="1">
      <alignment horizontal="center" vertical="center"/>
    </xf>
    <xf numFmtId="0" fontId="14" fillId="0" borderId="12" xfId="0" applyNumberFormat="1" applyFont="1" applyFill="1" applyBorder="1" applyAlignment="1">
      <alignment horizontal="left" vertical="center" wrapText="1"/>
    </xf>
    <xf numFmtId="0" fontId="14" fillId="0" borderId="13" xfId="0" applyNumberFormat="1" applyFont="1" applyFill="1" applyBorder="1" applyAlignment="1">
      <alignment horizontal="left" vertical="center" wrapText="1"/>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2" fillId="0" borderId="11" xfId="0" applyNumberFormat="1" applyFont="1" applyFill="1" applyBorder="1" applyAlignment="1">
      <alignment horizontal="center" vertical="center"/>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16" fillId="7" borderId="21" xfId="65" applyFont="1" applyFill="1" applyBorder="1" applyAlignment="1" applyProtection="1">
      <alignment horizontal="center" vertical="center"/>
      <protection locked="0"/>
    </xf>
    <xf numFmtId="0" fontId="16" fillId="7" borderId="53"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4"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5"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6" xfId="49" applyNumberFormat="1" applyFont="1" applyFill="1" applyBorder="1" applyAlignment="1">
      <alignment horizontal="center" vertical="center" wrapText="1"/>
    </xf>
    <xf numFmtId="0" fontId="29" fillId="0" borderId="10" xfId="49" applyNumberFormat="1" applyFont="1" applyFill="1" applyBorder="1" applyAlignment="1" applyProtection="1">
      <alignment horizontal="center" vertical="center" wrapText="1"/>
      <protection locked="0"/>
    </xf>
    <xf numFmtId="182" fontId="29" fillId="0" borderId="10" xfId="49" applyNumberFormat="1" applyFont="1" applyFill="1" applyBorder="1" applyAlignment="1" applyProtection="1">
      <alignment horizontal="center" vertical="center" wrapText="1"/>
      <protection locked="0"/>
    </xf>
    <xf numFmtId="183" fontId="29" fillId="0" borderId="10" xfId="49" applyNumberFormat="1" applyFont="1" applyFill="1" applyBorder="1" applyAlignment="1">
      <alignment horizontal="center" vertical="center" wrapText="1"/>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83" fontId="29" fillId="0" borderId="10" xfId="49" applyNumberFormat="1" applyFont="1" applyFill="1" applyBorder="1" applyAlignment="1" applyProtection="1">
      <alignment horizontal="center" vertical="center" wrapText="1"/>
      <protection locked="0"/>
    </xf>
    <xf numFmtId="180" fontId="29" fillId="0" borderId="10" xfId="49" applyNumberFormat="1" applyFont="1" applyFill="1" applyBorder="1" applyAlignment="1">
      <alignment horizontal="center" vertical="center" wrapText="1"/>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3"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4" xfId="65" applyNumberFormat="1" applyFont="1" applyFill="1" applyBorder="1" applyAlignment="1" applyProtection="1">
      <alignment horizontal="center" vertical="center"/>
    </xf>
    <xf numFmtId="0" fontId="16" fillId="7" borderId="53"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vertical="center" wrapText="1"/>
    </xf>
    <xf numFmtId="0" fontId="14" fillId="0" borderId="14" xfId="50" applyNumberFormat="1" applyFont="1" applyFill="1" applyBorder="1" applyAlignment="1" applyProtection="1">
      <alignment horizontal="center" vertical="center" wrapText="1"/>
    </xf>
    <xf numFmtId="0" fontId="13"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0" fillId="0" borderId="1" xfId="50" applyNumberFormat="1" applyFont="1" applyFill="1" applyBorder="1" applyAlignment="1" applyProtection="1">
      <alignment horizontal="center" vertical="center" wrapText="1"/>
      <protection locked="0"/>
    </xf>
    <xf numFmtId="0" fontId="30"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0" fillId="0" borderId="4" xfId="50" applyNumberFormat="1" applyFont="1" applyFill="1" applyBorder="1" applyAlignment="1" applyProtection="1">
      <alignment horizontal="center" vertical="center" wrapText="1"/>
      <protection locked="0"/>
    </xf>
    <xf numFmtId="0" fontId="30"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3" borderId="0" xfId="0" applyFill="1">
      <alignment vertical="center"/>
    </xf>
    <xf numFmtId="0" fontId="0" fillId="21" borderId="0" xfId="0" applyFill="1">
      <alignment vertical="center"/>
    </xf>
    <xf numFmtId="0" fontId="0" fillId="22" borderId="0" xfId="0" applyFill="1">
      <alignment vertical="center"/>
    </xf>
    <xf numFmtId="0" fontId="30" fillId="0" borderId="0" xfId="63" applyFont="1" applyFill="1" applyAlignment="1">
      <alignment vertical="center"/>
    </xf>
    <xf numFmtId="0" fontId="30" fillId="0" borderId="0" xfId="63" applyFont="1" applyFill="1" applyAlignment="1">
      <alignment horizontal="center" vertical="center"/>
    </xf>
    <xf numFmtId="0" fontId="30" fillId="0" borderId="0" xfId="63" applyFont="1" applyFill="1" applyAlignment="1">
      <alignment horizontal="left" vertical="center"/>
    </xf>
    <xf numFmtId="0" fontId="33" fillId="0" borderId="0" xfId="0" applyFont="1" applyFill="1" applyAlignment="1"/>
    <xf numFmtId="0" fontId="30" fillId="23" borderId="14" xfId="63" applyFont="1" applyFill="1" applyBorder="1" applyAlignment="1">
      <alignment horizontal="center" vertical="center"/>
    </xf>
    <xf numFmtId="0" fontId="0" fillId="0" borderId="10" xfId="0" applyFill="1" applyBorder="1" applyAlignment="1">
      <alignment horizontal="center" vertical="center"/>
    </xf>
    <xf numFmtId="184" fontId="0" fillId="0" borderId="10" xfId="0" applyNumberFormat="1" applyFill="1" applyBorder="1" applyAlignment="1">
      <alignment horizontal="center" vertical="center"/>
    </xf>
    <xf numFmtId="0" fontId="0" fillId="0" borderId="10" xfId="0" applyFont="1" applyFill="1" applyBorder="1" applyAlignment="1">
      <alignment horizontal="left" vertical="center"/>
    </xf>
    <xf numFmtId="0" fontId="0" fillId="0" borderId="10" xfId="0" applyFill="1" applyBorder="1" applyAlignment="1">
      <alignment horizontal="left" vertical="center"/>
    </xf>
    <xf numFmtId="0" fontId="0" fillId="0" borderId="10" xfId="0" applyFont="1" applyFill="1" applyBorder="1">
      <alignment vertical="center"/>
    </xf>
    <xf numFmtId="0" fontId="0" fillId="0" borderId="10" xfId="0" applyFill="1" applyBorder="1">
      <alignment vertical="center"/>
    </xf>
    <xf numFmtId="0" fontId="0" fillId="0" borderId="10" xfId="0" applyFill="1" applyBorder="1" applyAlignment="1">
      <alignment horizontal="left" vertical="center" wrapText="1"/>
    </xf>
    <xf numFmtId="0" fontId="0" fillId="0" borderId="0" xfId="0" applyFont="1" applyFill="1" applyAlignment="1">
      <alignment horizontal="center" vertical="center"/>
    </xf>
    <xf numFmtId="0" fontId="0" fillId="0" borderId="10" xfId="0" applyFont="1" applyFill="1" applyBorder="1" applyAlignment="1">
      <alignment horizontal="left" vertical="center" wrapText="1"/>
    </xf>
    <xf numFmtId="0" fontId="0" fillId="0" borderId="10" xfId="0" applyFont="1" applyFill="1" applyBorder="1" applyAlignment="1">
      <alignment horizontal="center" vertical="center" wrapText="1"/>
    </xf>
    <xf numFmtId="14" fontId="0" fillId="0" borderId="10" xfId="0" applyNumberFormat="1" applyFont="1" applyFill="1" applyBorder="1" applyAlignment="1">
      <alignment horizontal="center" vertical="center"/>
    </xf>
    <xf numFmtId="0" fontId="0" fillId="0" borderId="14" xfId="0" applyFill="1" applyBorder="1" applyAlignment="1">
      <alignment horizontal="center" vertical="center"/>
    </xf>
    <xf numFmtId="184" fontId="0" fillId="0" borderId="10" xfId="0" applyNumberFormat="1" applyFont="1" applyFill="1" applyBorder="1" applyAlignment="1">
      <alignment horizontal="center" vertical="center"/>
    </xf>
    <xf numFmtId="0" fontId="0" fillId="0" borderId="10" xfId="0" applyFont="1" applyFill="1" applyBorder="1" applyAlignment="1">
      <alignment horizontal="center" vertical="center"/>
    </xf>
    <xf numFmtId="0" fontId="0" fillId="21" borderId="14" xfId="0" applyFill="1" applyBorder="1">
      <alignment vertical="center"/>
    </xf>
    <xf numFmtId="0" fontId="53"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4" fillId="11" borderId="7" xfId="0" applyFont="1" applyFill="1" applyBorder="1" applyAlignment="1" applyProtection="1">
      <alignment horizontal="center" vertical="center"/>
      <protection locked="0"/>
    </xf>
    <xf numFmtId="0" fontId="55" fillId="11" borderId="8" xfId="0" applyFont="1" applyFill="1" applyBorder="1" applyAlignment="1" applyProtection="1">
      <alignment horizontal="left" vertical="center"/>
      <protection locked="0"/>
    </xf>
    <xf numFmtId="0" fontId="55" fillId="11" borderId="8" xfId="0" applyFont="1" applyFill="1" applyBorder="1" applyAlignment="1" applyProtection="1">
      <alignment horizontal="center" vertical="center"/>
      <protection locked="0"/>
    </xf>
    <xf numFmtId="0" fontId="55" fillId="11" borderId="9" xfId="0" applyFont="1" applyFill="1" applyBorder="1" applyAlignment="1" applyProtection="1">
      <alignment horizontal="center" vertical="center"/>
      <protection locked="0"/>
    </xf>
    <xf numFmtId="0" fontId="56" fillId="0" borderId="7" xfId="69" applyFont="1" applyFill="1" applyBorder="1" applyAlignment="1" applyProtection="1">
      <alignment horizontal="center" vertical="center"/>
      <protection locked="0"/>
    </xf>
    <xf numFmtId="0" fontId="57" fillId="0" borderId="9" xfId="69" applyFont="1" applyFill="1" applyBorder="1" applyAlignment="1" applyProtection="1">
      <alignment horizontal="center" vertical="center"/>
      <protection locked="0"/>
    </xf>
    <xf numFmtId="0" fontId="57" fillId="0" borderId="10" xfId="69" applyFont="1" applyFill="1" applyBorder="1" applyAlignment="1" applyProtection="1">
      <alignment horizontal="center" vertical="center"/>
      <protection locked="0"/>
    </xf>
    <xf numFmtId="0" fontId="58" fillId="3" borderId="1" xfId="69" applyFont="1" applyFill="1" applyBorder="1" applyAlignment="1" applyProtection="1">
      <alignment horizontal="center" vertical="center"/>
      <protection locked="0"/>
    </xf>
    <xf numFmtId="0" fontId="59" fillId="3" borderId="3" xfId="69" applyFont="1" applyFill="1" applyBorder="1" applyAlignment="1" applyProtection="1">
      <alignment horizontal="center" vertical="center"/>
      <protection locked="0"/>
    </xf>
    <xf numFmtId="0" fontId="6" fillId="2" borderId="1" xfId="0" applyNumberFormat="1" applyFont="1" applyFill="1" applyBorder="1" applyAlignment="1" applyProtection="1">
      <alignment horizontal="center" vertical="center" wrapText="1"/>
    </xf>
    <xf numFmtId="0" fontId="6" fillId="2" borderId="3" xfId="0" applyNumberFormat="1" applyFont="1" applyFill="1" applyBorder="1" applyAlignment="1" applyProtection="1">
      <alignment horizontal="center" vertical="center" wrapText="1"/>
    </xf>
    <xf numFmtId="0" fontId="11" fillId="0" borderId="7" xfId="69" applyFont="1" applyFill="1" applyBorder="1" applyAlignment="1" applyProtection="1">
      <alignment horizontal="center" vertical="center"/>
      <protection locked="0"/>
    </xf>
    <xf numFmtId="0" fontId="12" fillId="0" borderId="9" xfId="69" applyFont="1" applyFill="1" applyBorder="1" applyAlignment="1" applyProtection="1">
      <alignment horizontal="center" vertical="center"/>
      <protection locked="0"/>
    </xf>
    <xf numFmtId="0" fontId="12" fillId="0" borderId="10" xfId="69" applyFont="1" applyFill="1" applyBorder="1" applyAlignment="1" applyProtection="1">
      <alignment horizontal="center" vertical="center"/>
      <protection locked="0"/>
    </xf>
    <xf numFmtId="0" fontId="59" fillId="3" borderId="4" xfId="69" applyFont="1" applyFill="1" applyBorder="1" applyAlignment="1" applyProtection="1">
      <alignment horizontal="center" vertical="center"/>
      <protection locked="0"/>
    </xf>
    <xf numFmtId="0" fontId="59" fillId="3" borderId="6" xfId="69" applyFont="1" applyFill="1" applyBorder="1" applyAlignment="1" applyProtection="1">
      <alignment horizontal="center" vertical="center"/>
      <protection locked="0"/>
    </xf>
    <xf numFmtId="0" fontId="6" fillId="2" borderId="4" xfId="0" applyNumberFormat="1" applyFont="1" applyFill="1" applyBorder="1" applyAlignment="1" applyProtection="1">
      <alignment horizontal="center" vertical="center" wrapText="1"/>
    </xf>
    <xf numFmtId="0" fontId="6" fillId="2" borderId="6" xfId="0" applyNumberFormat="1" applyFont="1" applyFill="1" applyBorder="1" applyAlignment="1" applyProtection="1">
      <alignment horizontal="center" vertical="center" wrapText="1"/>
    </xf>
    <xf numFmtId="0" fontId="56" fillId="0" borderId="57" xfId="69" applyFont="1" applyFill="1" applyBorder="1" applyAlignment="1" applyProtection="1">
      <alignment horizontal="center" vertical="center" wrapText="1"/>
      <protection locked="0"/>
    </xf>
    <xf numFmtId="0" fontId="57" fillId="0" borderId="9" xfId="69" applyFont="1" applyFill="1" applyBorder="1" applyAlignment="1" applyProtection="1">
      <alignment horizontal="center" vertical="center" wrapText="1"/>
      <protection locked="0"/>
    </xf>
    <xf numFmtId="0" fontId="57" fillId="0" borderId="7" xfId="69" applyFont="1" applyFill="1" applyBorder="1" applyAlignment="1" applyProtection="1">
      <alignment horizontal="center" vertical="center"/>
      <protection locked="0"/>
    </xf>
    <xf numFmtId="0" fontId="57" fillId="3" borderId="7" xfId="69" applyFont="1" applyFill="1" applyBorder="1" applyAlignment="1" applyProtection="1">
      <alignment horizontal="center" vertical="center"/>
      <protection locked="0"/>
    </xf>
    <xf numFmtId="0" fontId="57" fillId="3" borderId="9" xfId="69" applyFont="1" applyFill="1" applyBorder="1" applyAlignment="1" applyProtection="1">
      <alignment horizontal="center" vertical="center"/>
      <protection locked="0"/>
    </xf>
    <xf numFmtId="49" fontId="12" fillId="0" borderId="10" xfId="69" applyNumberFormat="1" applyFont="1" applyFill="1" applyBorder="1" applyAlignment="1" applyProtection="1">
      <alignment horizontal="center" vertical="center" wrapText="1"/>
      <protection locked="0"/>
    </xf>
    <xf numFmtId="49" fontId="12" fillId="0" borderId="10" xfId="69" applyNumberFormat="1" applyFont="1" applyFill="1" applyBorder="1" applyAlignment="1" applyProtection="1">
      <alignment horizontal="center" vertical="center"/>
      <protection locked="0"/>
    </xf>
    <xf numFmtId="185" fontId="12" fillId="0" borderId="7" xfId="69" applyNumberFormat="1" applyFont="1" applyFill="1" applyBorder="1" applyAlignment="1" applyProtection="1">
      <alignment horizontal="center" vertical="center"/>
      <protection locked="0"/>
    </xf>
    <xf numFmtId="185" fontId="12" fillId="0" borderId="9" xfId="69" applyNumberFormat="1" applyFont="1" applyFill="1" applyBorder="1" applyAlignment="1" applyProtection="1">
      <alignment horizontal="center" vertical="center"/>
      <protection locked="0"/>
    </xf>
    <xf numFmtId="0" fontId="57" fillId="0" borderId="57" xfId="69" applyFont="1" applyFill="1" applyBorder="1" applyAlignment="1" applyProtection="1">
      <alignment horizontal="center" vertical="center" wrapText="1"/>
      <protection locked="0"/>
    </xf>
    <xf numFmtId="0" fontId="57" fillId="0" borderId="7" xfId="69" applyFont="1" applyFill="1" applyBorder="1" applyAlignment="1" applyProtection="1">
      <alignment horizontal="center" vertical="center" wrapText="1"/>
      <protection locked="0"/>
    </xf>
    <xf numFmtId="0" fontId="12" fillId="0" borderId="10"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5" fillId="0" borderId="8" xfId="0" applyFont="1" applyFill="1" applyBorder="1" applyAlignment="1" applyProtection="1">
      <alignment horizontal="left" vertical="center"/>
      <protection locked="0"/>
    </xf>
    <xf numFmtId="0" fontId="45" fillId="0" borderId="58"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61" fillId="4" borderId="7" xfId="0" applyFont="1" applyFill="1" applyBorder="1" applyAlignment="1" applyProtection="1">
      <alignment horizontal="center" vertical="center"/>
      <protection locked="0"/>
    </xf>
    <xf numFmtId="0" fontId="61"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2" fillId="0" borderId="9" xfId="6" applyFont="1" applyFill="1" applyBorder="1" applyAlignment="1" applyProtection="1">
      <alignment horizontal="left" vertical="center" wrapText="1"/>
      <protection locked="0"/>
    </xf>
    <xf numFmtId="0" fontId="62"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protection locked="0"/>
    </xf>
    <xf numFmtId="186" fontId="25" fillId="0" borderId="10" xfId="0" applyNumberFormat="1" applyFont="1" applyBorder="1" applyAlignment="1" applyProtection="1">
      <alignment horizontal="center" vertical="center"/>
      <protection locked="0"/>
    </xf>
    <xf numFmtId="0" fontId="25" fillId="0" borderId="7" xfId="0" applyFont="1" applyBorder="1" applyAlignment="1" applyProtection="1">
      <alignment horizontal="left" vertical="center"/>
      <protection locked="0"/>
    </xf>
    <xf numFmtId="0" fontId="25" fillId="0" borderId="9" xfId="0" applyFont="1" applyBorder="1" applyAlignment="1" applyProtection="1">
      <alignment horizontal="left" vertical="center"/>
      <protection locked="0"/>
    </xf>
    <xf numFmtId="0" fontId="63"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65" fillId="0" borderId="0" xfId="0" applyFont="1">
      <alignment vertical="center"/>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25" fillId="0" borderId="10" xfId="0"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68" fillId="0" borderId="9" xfId="6" applyFont="1" applyFill="1" applyBorder="1" applyAlignment="1" applyProtection="1">
      <alignment horizontal="left" vertical="center" wrapText="1"/>
      <protection locked="0"/>
    </xf>
    <xf numFmtId="0" fontId="68" fillId="0" borderId="9" xfId="6" applyFont="1" applyFill="1" applyBorder="1" applyAlignment="1" applyProtection="1">
      <alignment horizontal="center" vertical="center" wrapText="1"/>
      <protection locked="0"/>
    </xf>
    <xf numFmtId="0" fontId="3" fillId="0" borderId="9" xfId="6" applyFont="1" applyFill="1" applyBorder="1" applyAlignment="1" applyProtection="1">
      <alignment horizontal="left" vertical="center" wrapText="1"/>
      <protection locked="0"/>
    </xf>
    <xf numFmtId="0" fontId="3" fillId="0" borderId="9" xfId="6" applyFont="1" applyFill="1" applyBorder="1" applyAlignment="1" applyProtection="1">
      <alignment horizontal="center" vertical="center" wrapText="1"/>
      <protection locked="0"/>
    </xf>
    <xf numFmtId="0" fontId="63" fillId="0" borderId="9" xfId="6" applyFont="1" applyFill="1" applyBorder="1" applyAlignment="1" applyProtection="1">
      <alignment horizontal="center" vertical="center" wrapText="1"/>
      <protection locked="0"/>
    </xf>
    <xf numFmtId="0" fontId="69" fillId="0" borderId="9" xfId="6" applyFont="1" applyFill="1" applyBorder="1" applyAlignment="1" applyProtection="1">
      <alignment horizontal="left" vertical="center" wrapText="1"/>
      <protection locked="0"/>
    </xf>
    <xf numFmtId="0" fontId="69" fillId="0" borderId="9" xfId="6" applyFont="1" applyFill="1" applyBorder="1" applyAlignment="1" applyProtection="1">
      <alignment horizontal="center" vertical="center" wrapText="1"/>
      <protection locked="0"/>
    </xf>
    <xf numFmtId="0" fontId="70" fillId="0" borderId="9" xfId="6" applyFont="1" applyFill="1" applyBorder="1" applyAlignment="1" applyProtection="1">
      <alignment horizontal="left" vertical="center" wrapText="1"/>
      <protection locked="0"/>
    </xf>
    <xf numFmtId="0" fontId="70" fillId="0" borderId="9" xfId="6" applyFont="1" applyFill="1" applyBorder="1" applyAlignment="1" applyProtection="1">
      <alignment horizontal="center" vertical="center" wrapText="1"/>
      <protection locked="0"/>
    </xf>
    <xf numFmtId="0" fontId="42" fillId="0" borderId="1" xfId="6" applyNumberFormat="1" applyFont="1" applyBorder="1" applyAlignment="1" applyProtection="1">
      <alignment horizontal="center" vertical="center"/>
      <protection locked="0"/>
    </xf>
    <xf numFmtId="0" fontId="42" fillId="0" borderId="2" xfId="6" applyNumberFormat="1" applyFont="1" applyBorder="1" applyAlignment="1" applyProtection="1">
      <alignment horizontal="center" vertical="center"/>
      <protection locked="0"/>
    </xf>
    <xf numFmtId="0" fontId="42" fillId="0" borderId="3" xfId="6" applyNumberFormat="1" applyFont="1" applyBorder="1" applyAlignment="1" applyProtection="1">
      <alignment horizontal="center" vertical="center"/>
      <protection locked="0"/>
    </xf>
    <xf numFmtId="0" fontId="42" fillId="0" borderId="4" xfId="6" applyNumberFormat="1" applyFont="1" applyBorder="1" applyAlignment="1" applyProtection="1">
      <alignment horizontal="center" vertical="center"/>
      <protection locked="0"/>
    </xf>
    <xf numFmtId="0" fontId="42" fillId="0" borderId="5" xfId="6" applyNumberFormat="1" applyFont="1" applyBorder="1" applyAlignment="1" applyProtection="1">
      <alignment horizontal="center" vertical="center"/>
      <protection locked="0"/>
    </xf>
    <xf numFmtId="0" fontId="42"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6">
    <dxf>
      <font>
        <b val="0"/>
        <i val="0"/>
      </font>
      <fill>
        <patternFill patternType="solid">
          <bgColor rgb="FF00FF00"/>
        </patternFill>
      </fill>
    </dxf>
    <dxf>
      <font>
        <b val="0"/>
        <i val="0"/>
      </font>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0000"/>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color indexed="17"/>
      </font>
    </dxf>
    <dxf>
      <font>
        <b val="0"/>
        <i val="0"/>
      </font>
      <fill>
        <patternFill patternType="solid">
          <bgColor indexed="10"/>
        </patternFill>
      </fill>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9" Type="http://schemas.openxmlformats.org/officeDocument/2006/relationships/image" Target="../media/image20.jpeg"/><Relationship Id="rId8" Type="http://schemas.openxmlformats.org/officeDocument/2006/relationships/image" Target="../media/image19.jpeg"/><Relationship Id="rId7" Type="http://schemas.openxmlformats.org/officeDocument/2006/relationships/image" Target="../media/image18.jpeg"/><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image" Target="../media/image15.jpeg"/><Relationship Id="rId3" Type="http://schemas.openxmlformats.org/officeDocument/2006/relationships/image" Target="../media/image14.jpeg"/><Relationship Id="rId20" Type="http://schemas.openxmlformats.org/officeDocument/2006/relationships/image" Target="../media/image31.jpeg"/><Relationship Id="rId2" Type="http://schemas.openxmlformats.org/officeDocument/2006/relationships/image" Target="../media/image13.jpeg"/><Relationship Id="rId19" Type="http://schemas.openxmlformats.org/officeDocument/2006/relationships/image" Target="../media/image30.jpeg"/><Relationship Id="rId18" Type="http://schemas.openxmlformats.org/officeDocument/2006/relationships/image" Target="../media/image29.jpeg"/><Relationship Id="rId17" Type="http://schemas.openxmlformats.org/officeDocument/2006/relationships/image" Target="../media/image28.jpeg"/><Relationship Id="rId16" Type="http://schemas.openxmlformats.org/officeDocument/2006/relationships/image" Target="../media/image27.jpeg"/><Relationship Id="rId15" Type="http://schemas.openxmlformats.org/officeDocument/2006/relationships/image" Target="../media/image26.jpeg"/><Relationship Id="rId14" Type="http://schemas.openxmlformats.org/officeDocument/2006/relationships/image" Target="../media/image25.jpeg"/><Relationship Id="rId13" Type="http://schemas.openxmlformats.org/officeDocument/2006/relationships/image" Target="../media/image24.jpeg"/><Relationship Id="rId12" Type="http://schemas.openxmlformats.org/officeDocument/2006/relationships/image" Target="../media/image23.jpeg"/><Relationship Id="rId11" Type="http://schemas.openxmlformats.org/officeDocument/2006/relationships/image" Target="../media/image22.jpeg"/><Relationship Id="rId10" Type="http://schemas.openxmlformats.org/officeDocument/2006/relationships/image" Target="../media/image21.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61595</xdr:colOff>
      <xdr:row>25</xdr:row>
      <xdr:rowOff>120015</xdr:rowOff>
    </xdr:from>
    <xdr:to>
      <xdr:col>6</xdr:col>
      <xdr:colOff>429895</xdr:colOff>
      <xdr:row>35</xdr:row>
      <xdr:rowOff>0</xdr:rowOff>
    </xdr:to>
    <xdr:pic>
      <xdr:nvPicPr>
        <xdr:cNvPr id="3" name="图片 2" descr="1"/>
        <xdr:cNvPicPr>
          <a:picLocks noChangeAspect="1"/>
        </xdr:cNvPicPr>
      </xdr:nvPicPr>
      <xdr:blipFill>
        <a:blip r:embed="rId1"/>
        <a:stretch>
          <a:fillRect/>
        </a:stretch>
      </xdr:blipFill>
      <xdr:spPr>
        <a:xfrm>
          <a:off x="481965" y="5673725"/>
          <a:ext cx="2778125" cy="1678305"/>
        </a:xfrm>
        <a:prstGeom prst="rect">
          <a:avLst/>
        </a:prstGeom>
      </xdr:spPr>
    </xdr:pic>
    <xdr:clientData/>
  </xdr:twoCellAnchor>
  <xdr:twoCellAnchor editAs="oneCell">
    <xdr:from>
      <xdr:col>8</xdr:col>
      <xdr:colOff>59690</xdr:colOff>
      <xdr:row>25</xdr:row>
      <xdr:rowOff>31750</xdr:rowOff>
    </xdr:from>
    <xdr:to>
      <xdr:col>13</xdr:col>
      <xdr:colOff>278765</xdr:colOff>
      <xdr:row>35</xdr:row>
      <xdr:rowOff>44450</xdr:rowOff>
    </xdr:to>
    <xdr:pic>
      <xdr:nvPicPr>
        <xdr:cNvPr id="4" name="图片 3" descr="2"/>
        <xdr:cNvPicPr>
          <a:picLocks noChangeAspect="1"/>
        </xdr:cNvPicPr>
      </xdr:nvPicPr>
      <xdr:blipFill>
        <a:blip r:embed="rId2"/>
        <a:stretch>
          <a:fillRect/>
        </a:stretch>
      </xdr:blipFill>
      <xdr:spPr>
        <a:xfrm>
          <a:off x="4124325" y="5585460"/>
          <a:ext cx="3013710" cy="18110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107315</xdr:colOff>
      <xdr:row>45</xdr:row>
      <xdr:rowOff>69850</xdr:rowOff>
    </xdr:from>
    <xdr:to>
      <xdr:col>2</xdr:col>
      <xdr:colOff>629285</xdr:colOff>
      <xdr:row>50</xdr:row>
      <xdr:rowOff>24765</xdr:rowOff>
    </xdr:to>
    <xdr:pic>
      <xdr:nvPicPr>
        <xdr:cNvPr id="3" name="图片 2" descr="上升"/>
        <xdr:cNvPicPr>
          <a:picLocks noChangeAspect="1"/>
        </xdr:cNvPicPr>
      </xdr:nvPicPr>
      <xdr:blipFill>
        <a:blip r:embed="rId1"/>
        <a:stretch>
          <a:fillRect/>
        </a:stretch>
      </xdr:blipFill>
      <xdr:spPr>
        <a:xfrm>
          <a:off x="107315" y="8996045"/>
          <a:ext cx="1602740" cy="907415"/>
        </a:xfrm>
        <a:prstGeom prst="rect">
          <a:avLst/>
        </a:prstGeom>
      </xdr:spPr>
    </xdr:pic>
    <xdr:clientData/>
  </xdr:twoCellAnchor>
  <xdr:twoCellAnchor editAs="oneCell">
    <xdr:from>
      <xdr:col>3</xdr:col>
      <xdr:colOff>26670</xdr:colOff>
      <xdr:row>45</xdr:row>
      <xdr:rowOff>102870</xdr:rowOff>
    </xdr:from>
    <xdr:to>
      <xdr:col>5</xdr:col>
      <xdr:colOff>504190</xdr:colOff>
      <xdr:row>50</xdr:row>
      <xdr:rowOff>27940</xdr:rowOff>
    </xdr:to>
    <xdr:pic>
      <xdr:nvPicPr>
        <xdr:cNvPr id="4" name="图片 3" descr="下降"/>
        <xdr:cNvPicPr>
          <a:picLocks noChangeAspect="1"/>
        </xdr:cNvPicPr>
      </xdr:nvPicPr>
      <xdr:blipFill>
        <a:blip r:embed="rId2"/>
        <a:stretch>
          <a:fillRect/>
        </a:stretch>
      </xdr:blipFill>
      <xdr:spPr>
        <a:xfrm>
          <a:off x="1859915" y="9029065"/>
          <a:ext cx="1558290" cy="8775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108585</xdr:colOff>
      <xdr:row>77</xdr:row>
      <xdr:rowOff>55880</xdr:rowOff>
    </xdr:from>
    <xdr:to>
      <xdr:col>3</xdr:col>
      <xdr:colOff>510540</xdr:colOff>
      <xdr:row>83</xdr:row>
      <xdr:rowOff>109220</xdr:rowOff>
    </xdr:to>
    <xdr:pic>
      <xdr:nvPicPr>
        <xdr:cNvPr id="8" name="图片 7" descr="1"/>
        <xdr:cNvPicPr>
          <a:picLocks noChangeAspect="1"/>
        </xdr:cNvPicPr>
      </xdr:nvPicPr>
      <xdr:blipFill>
        <a:blip r:embed="rId1"/>
        <a:stretch>
          <a:fillRect/>
        </a:stretch>
      </xdr:blipFill>
      <xdr:spPr>
        <a:xfrm>
          <a:off x="683260" y="16377920"/>
          <a:ext cx="1551305" cy="115062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226695</xdr:colOff>
      <xdr:row>32</xdr:row>
      <xdr:rowOff>64135</xdr:rowOff>
    </xdr:from>
    <xdr:to>
      <xdr:col>1</xdr:col>
      <xdr:colOff>1469390</xdr:colOff>
      <xdr:row>32</xdr:row>
      <xdr:rowOff>1144270</xdr:rowOff>
    </xdr:to>
    <xdr:pic>
      <xdr:nvPicPr>
        <xdr:cNvPr id="2" name="图片 1" descr="1"/>
        <xdr:cNvPicPr>
          <a:picLocks noChangeAspect="1"/>
        </xdr:cNvPicPr>
      </xdr:nvPicPr>
      <xdr:blipFill>
        <a:blip r:embed="rId1"/>
        <a:stretch>
          <a:fillRect/>
        </a:stretch>
      </xdr:blipFill>
      <xdr:spPr>
        <a:xfrm>
          <a:off x="226695" y="7299960"/>
          <a:ext cx="1800225" cy="1080135"/>
        </a:xfrm>
        <a:prstGeom prst="rect">
          <a:avLst/>
        </a:prstGeom>
      </xdr:spPr>
    </xdr:pic>
    <xdr:clientData/>
  </xdr:twoCellAnchor>
  <xdr:twoCellAnchor editAs="oneCell">
    <xdr:from>
      <xdr:col>2</xdr:col>
      <xdr:colOff>160020</xdr:colOff>
      <xdr:row>32</xdr:row>
      <xdr:rowOff>50165</xdr:rowOff>
    </xdr:from>
    <xdr:to>
      <xdr:col>5</xdr:col>
      <xdr:colOff>288290</xdr:colOff>
      <xdr:row>32</xdr:row>
      <xdr:rowOff>1130300</xdr:rowOff>
    </xdr:to>
    <xdr:pic>
      <xdr:nvPicPr>
        <xdr:cNvPr id="3" name="图片 2" descr="2"/>
        <xdr:cNvPicPr>
          <a:picLocks noChangeAspect="1"/>
        </xdr:cNvPicPr>
      </xdr:nvPicPr>
      <xdr:blipFill>
        <a:blip r:embed="rId2"/>
        <a:stretch>
          <a:fillRect/>
        </a:stretch>
      </xdr:blipFill>
      <xdr:spPr>
        <a:xfrm>
          <a:off x="2446020" y="7285990"/>
          <a:ext cx="1800860" cy="1080135"/>
        </a:xfrm>
        <a:prstGeom prst="rect">
          <a:avLst/>
        </a:prstGeom>
      </xdr:spPr>
    </xdr:pic>
    <xdr:clientData/>
  </xdr:twoCellAnchor>
  <xdr:twoCellAnchor editAs="oneCell">
    <xdr:from>
      <xdr:col>6</xdr:col>
      <xdr:colOff>126365</xdr:colOff>
      <xdr:row>32</xdr:row>
      <xdr:rowOff>102235</xdr:rowOff>
    </xdr:from>
    <xdr:to>
      <xdr:col>8</xdr:col>
      <xdr:colOff>375285</xdr:colOff>
      <xdr:row>32</xdr:row>
      <xdr:rowOff>920115</xdr:rowOff>
    </xdr:to>
    <xdr:pic>
      <xdr:nvPicPr>
        <xdr:cNvPr id="4" name="图片 3" descr="3"/>
        <xdr:cNvPicPr>
          <a:picLocks noChangeAspect="1"/>
        </xdr:cNvPicPr>
      </xdr:nvPicPr>
      <xdr:blipFill>
        <a:blip r:embed="rId3"/>
        <a:stretch>
          <a:fillRect/>
        </a:stretch>
      </xdr:blipFill>
      <xdr:spPr>
        <a:xfrm>
          <a:off x="4642485" y="7338060"/>
          <a:ext cx="1363980" cy="817880"/>
        </a:xfrm>
        <a:prstGeom prst="rect">
          <a:avLst/>
        </a:prstGeom>
      </xdr:spPr>
    </xdr:pic>
    <xdr:clientData/>
  </xdr:twoCellAnchor>
  <xdr:twoCellAnchor editAs="oneCell">
    <xdr:from>
      <xdr:col>9</xdr:col>
      <xdr:colOff>83185</xdr:colOff>
      <xdr:row>32</xdr:row>
      <xdr:rowOff>102235</xdr:rowOff>
    </xdr:from>
    <xdr:to>
      <xdr:col>11</xdr:col>
      <xdr:colOff>363220</xdr:colOff>
      <xdr:row>32</xdr:row>
      <xdr:rowOff>939165</xdr:rowOff>
    </xdr:to>
    <xdr:pic>
      <xdr:nvPicPr>
        <xdr:cNvPr id="5" name="图片 4" descr="4"/>
        <xdr:cNvPicPr>
          <a:picLocks noChangeAspect="1"/>
        </xdr:cNvPicPr>
      </xdr:nvPicPr>
      <xdr:blipFill>
        <a:blip r:embed="rId4"/>
        <a:stretch>
          <a:fillRect/>
        </a:stretch>
      </xdr:blipFill>
      <xdr:spPr>
        <a:xfrm>
          <a:off x="6271895" y="7338060"/>
          <a:ext cx="1395095" cy="836930"/>
        </a:xfrm>
        <a:prstGeom prst="rect">
          <a:avLst/>
        </a:prstGeom>
      </xdr:spPr>
    </xdr:pic>
    <xdr:clientData/>
  </xdr:twoCellAnchor>
  <xdr:twoCellAnchor editAs="oneCell">
    <xdr:from>
      <xdr:col>12</xdr:col>
      <xdr:colOff>64770</xdr:colOff>
      <xdr:row>32</xdr:row>
      <xdr:rowOff>45085</xdr:rowOff>
    </xdr:from>
    <xdr:to>
      <xdr:col>14</xdr:col>
      <xdr:colOff>393065</xdr:colOff>
      <xdr:row>32</xdr:row>
      <xdr:rowOff>1002030</xdr:rowOff>
    </xdr:to>
    <xdr:pic>
      <xdr:nvPicPr>
        <xdr:cNvPr id="6" name="图片 5" descr="5"/>
        <xdr:cNvPicPr>
          <a:picLocks noChangeAspect="1"/>
        </xdr:cNvPicPr>
      </xdr:nvPicPr>
      <xdr:blipFill>
        <a:blip r:embed="rId5"/>
        <a:stretch>
          <a:fillRect/>
        </a:stretch>
      </xdr:blipFill>
      <xdr:spPr>
        <a:xfrm>
          <a:off x="7926070" y="7280910"/>
          <a:ext cx="1595120" cy="956945"/>
        </a:xfrm>
        <a:prstGeom prst="rect">
          <a:avLst/>
        </a:prstGeom>
      </xdr:spPr>
    </xdr:pic>
    <xdr:clientData/>
  </xdr:twoCellAnchor>
  <xdr:twoCellAnchor editAs="oneCell">
    <xdr:from>
      <xdr:col>0</xdr:col>
      <xdr:colOff>335915</xdr:colOff>
      <xdr:row>34</xdr:row>
      <xdr:rowOff>92710</xdr:rowOff>
    </xdr:from>
    <xdr:to>
      <xdr:col>1</xdr:col>
      <xdr:colOff>1578610</xdr:colOff>
      <xdr:row>34</xdr:row>
      <xdr:rowOff>1172845</xdr:rowOff>
    </xdr:to>
    <xdr:pic>
      <xdr:nvPicPr>
        <xdr:cNvPr id="7" name="图片 6" descr="6"/>
        <xdr:cNvPicPr>
          <a:picLocks noChangeAspect="1"/>
        </xdr:cNvPicPr>
      </xdr:nvPicPr>
      <xdr:blipFill>
        <a:blip r:embed="rId6"/>
        <a:stretch>
          <a:fillRect/>
        </a:stretch>
      </xdr:blipFill>
      <xdr:spPr>
        <a:xfrm>
          <a:off x="335915" y="8776335"/>
          <a:ext cx="1800225" cy="10801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207645</xdr:colOff>
      <xdr:row>44</xdr:row>
      <xdr:rowOff>90805</xdr:rowOff>
    </xdr:from>
    <xdr:to>
      <xdr:col>2</xdr:col>
      <xdr:colOff>530860</xdr:colOff>
      <xdr:row>50</xdr:row>
      <xdr:rowOff>35560</xdr:rowOff>
    </xdr:to>
    <xdr:pic>
      <xdr:nvPicPr>
        <xdr:cNvPr id="3" name="图片 2" descr="LP1-1"/>
        <xdr:cNvPicPr>
          <a:picLocks noChangeAspect="1"/>
        </xdr:cNvPicPr>
      </xdr:nvPicPr>
      <xdr:blipFill>
        <a:blip r:embed="rId1"/>
        <a:stretch>
          <a:fillRect/>
        </a:stretch>
      </xdr:blipFill>
      <xdr:spPr>
        <a:xfrm>
          <a:off x="207645" y="8739505"/>
          <a:ext cx="1438275" cy="1087755"/>
        </a:xfrm>
        <a:prstGeom prst="rect">
          <a:avLst/>
        </a:prstGeom>
      </xdr:spPr>
    </xdr:pic>
    <xdr:clientData/>
  </xdr:twoCellAnchor>
  <xdr:twoCellAnchor editAs="oneCell">
    <xdr:from>
      <xdr:col>4</xdr:col>
      <xdr:colOff>110490</xdr:colOff>
      <xdr:row>44</xdr:row>
      <xdr:rowOff>83185</xdr:rowOff>
    </xdr:from>
    <xdr:to>
      <xdr:col>6</xdr:col>
      <xdr:colOff>434975</xdr:colOff>
      <xdr:row>50</xdr:row>
      <xdr:rowOff>27940</xdr:rowOff>
    </xdr:to>
    <xdr:pic>
      <xdr:nvPicPr>
        <xdr:cNvPr id="4" name="图片 3" descr="LP1-2"/>
        <xdr:cNvPicPr>
          <a:picLocks noChangeAspect="1"/>
        </xdr:cNvPicPr>
      </xdr:nvPicPr>
      <xdr:blipFill>
        <a:blip r:embed="rId2"/>
        <a:stretch>
          <a:fillRect/>
        </a:stretch>
      </xdr:blipFill>
      <xdr:spPr>
        <a:xfrm>
          <a:off x="2340610" y="8731885"/>
          <a:ext cx="1439545" cy="1087755"/>
        </a:xfrm>
        <a:prstGeom prst="rect">
          <a:avLst/>
        </a:prstGeom>
      </xdr:spPr>
    </xdr:pic>
    <xdr:clientData/>
  </xdr:twoCellAnchor>
  <xdr:twoCellAnchor editAs="oneCell">
    <xdr:from>
      <xdr:col>12</xdr:col>
      <xdr:colOff>69850</xdr:colOff>
      <xdr:row>44</xdr:row>
      <xdr:rowOff>117475</xdr:rowOff>
    </xdr:from>
    <xdr:to>
      <xdr:col>14</xdr:col>
      <xdr:colOff>395605</xdr:colOff>
      <xdr:row>50</xdr:row>
      <xdr:rowOff>62230</xdr:rowOff>
    </xdr:to>
    <xdr:pic>
      <xdr:nvPicPr>
        <xdr:cNvPr id="5" name="图片 4" descr="LP2-1"/>
        <xdr:cNvPicPr>
          <a:picLocks noChangeAspect="1"/>
        </xdr:cNvPicPr>
      </xdr:nvPicPr>
      <xdr:blipFill>
        <a:blip r:embed="rId3"/>
        <a:stretch>
          <a:fillRect/>
        </a:stretch>
      </xdr:blipFill>
      <xdr:spPr>
        <a:xfrm>
          <a:off x="6760210" y="8766175"/>
          <a:ext cx="1440815" cy="1087755"/>
        </a:xfrm>
        <a:prstGeom prst="rect">
          <a:avLst/>
        </a:prstGeom>
      </xdr:spPr>
    </xdr:pic>
    <xdr:clientData/>
  </xdr:twoCellAnchor>
  <xdr:twoCellAnchor editAs="oneCell">
    <xdr:from>
      <xdr:col>8</xdr:col>
      <xdr:colOff>167005</xdr:colOff>
      <xdr:row>44</xdr:row>
      <xdr:rowOff>135890</xdr:rowOff>
    </xdr:from>
    <xdr:to>
      <xdr:col>10</xdr:col>
      <xdr:colOff>492125</xdr:colOff>
      <xdr:row>50</xdr:row>
      <xdr:rowOff>80645</xdr:rowOff>
    </xdr:to>
    <xdr:pic>
      <xdr:nvPicPr>
        <xdr:cNvPr id="6" name="图片 5" descr="LP2-2"/>
        <xdr:cNvPicPr>
          <a:picLocks noChangeAspect="1"/>
        </xdr:cNvPicPr>
      </xdr:nvPicPr>
      <xdr:blipFill>
        <a:blip r:embed="rId4"/>
        <a:stretch>
          <a:fillRect/>
        </a:stretch>
      </xdr:blipFill>
      <xdr:spPr>
        <a:xfrm>
          <a:off x="4627245" y="8784590"/>
          <a:ext cx="1440180" cy="1087755"/>
        </a:xfrm>
        <a:prstGeom prst="rect">
          <a:avLst/>
        </a:prstGeom>
      </xdr:spPr>
    </xdr:pic>
    <xdr:clientData/>
  </xdr:twoCellAnchor>
  <xdr:twoCellAnchor editAs="oneCell">
    <xdr:from>
      <xdr:col>4</xdr:col>
      <xdr:colOff>59690</xdr:colOff>
      <xdr:row>53</xdr:row>
      <xdr:rowOff>104775</xdr:rowOff>
    </xdr:from>
    <xdr:to>
      <xdr:col>6</xdr:col>
      <xdr:colOff>384810</xdr:colOff>
      <xdr:row>59</xdr:row>
      <xdr:rowOff>50165</xdr:rowOff>
    </xdr:to>
    <xdr:pic>
      <xdr:nvPicPr>
        <xdr:cNvPr id="7" name="图片 6" descr="LP3-2"/>
        <xdr:cNvPicPr>
          <a:picLocks noChangeAspect="1"/>
        </xdr:cNvPicPr>
      </xdr:nvPicPr>
      <xdr:blipFill>
        <a:blip r:embed="rId5"/>
        <a:stretch>
          <a:fillRect/>
        </a:stretch>
      </xdr:blipFill>
      <xdr:spPr>
        <a:xfrm>
          <a:off x="2289810" y="10467975"/>
          <a:ext cx="1440180" cy="1088390"/>
        </a:xfrm>
        <a:prstGeom prst="rect">
          <a:avLst/>
        </a:prstGeom>
      </xdr:spPr>
    </xdr:pic>
    <xdr:clientData/>
  </xdr:twoCellAnchor>
  <xdr:twoCellAnchor editAs="oneCell">
    <xdr:from>
      <xdr:col>0</xdr:col>
      <xdr:colOff>183515</xdr:colOff>
      <xdr:row>53</xdr:row>
      <xdr:rowOff>100965</xdr:rowOff>
    </xdr:from>
    <xdr:to>
      <xdr:col>2</xdr:col>
      <xdr:colOff>508635</xdr:colOff>
      <xdr:row>59</xdr:row>
      <xdr:rowOff>46355</xdr:rowOff>
    </xdr:to>
    <xdr:pic>
      <xdr:nvPicPr>
        <xdr:cNvPr id="8" name="图片 7" descr="LP3-1"/>
        <xdr:cNvPicPr>
          <a:picLocks noChangeAspect="1"/>
        </xdr:cNvPicPr>
      </xdr:nvPicPr>
      <xdr:blipFill>
        <a:blip r:embed="rId6"/>
        <a:stretch>
          <a:fillRect/>
        </a:stretch>
      </xdr:blipFill>
      <xdr:spPr>
        <a:xfrm>
          <a:off x="183515" y="10464165"/>
          <a:ext cx="1440180" cy="1088390"/>
        </a:xfrm>
        <a:prstGeom prst="rect">
          <a:avLst/>
        </a:prstGeom>
      </xdr:spPr>
    </xdr:pic>
    <xdr:clientData/>
  </xdr:twoCellAnchor>
  <xdr:twoCellAnchor editAs="oneCell">
    <xdr:from>
      <xdr:col>12</xdr:col>
      <xdr:colOff>143510</xdr:colOff>
      <xdr:row>53</xdr:row>
      <xdr:rowOff>115570</xdr:rowOff>
    </xdr:from>
    <xdr:to>
      <xdr:col>14</xdr:col>
      <xdr:colOff>469265</xdr:colOff>
      <xdr:row>59</xdr:row>
      <xdr:rowOff>60960</xdr:rowOff>
    </xdr:to>
    <xdr:pic>
      <xdr:nvPicPr>
        <xdr:cNvPr id="9" name="图片 8" descr="LP4-1"/>
        <xdr:cNvPicPr>
          <a:picLocks noChangeAspect="1"/>
        </xdr:cNvPicPr>
      </xdr:nvPicPr>
      <xdr:blipFill>
        <a:blip r:embed="rId7"/>
        <a:stretch>
          <a:fillRect/>
        </a:stretch>
      </xdr:blipFill>
      <xdr:spPr>
        <a:xfrm>
          <a:off x="6833870" y="10478770"/>
          <a:ext cx="1440815" cy="1088390"/>
        </a:xfrm>
        <a:prstGeom prst="rect">
          <a:avLst/>
        </a:prstGeom>
      </xdr:spPr>
    </xdr:pic>
    <xdr:clientData/>
  </xdr:twoCellAnchor>
  <xdr:twoCellAnchor editAs="oneCell">
    <xdr:from>
      <xdr:col>8</xdr:col>
      <xdr:colOff>120015</xdr:colOff>
      <xdr:row>53</xdr:row>
      <xdr:rowOff>180340</xdr:rowOff>
    </xdr:from>
    <xdr:to>
      <xdr:col>10</xdr:col>
      <xdr:colOff>445135</xdr:colOff>
      <xdr:row>59</xdr:row>
      <xdr:rowOff>125730</xdr:rowOff>
    </xdr:to>
    <xdr:pic>
      <xdr:nvPicPr>
        <xdr:cNvPr id="10" name="图片 9" descr="LP4-2"/>
        <xdr:cNvPicPr>
          <a:picLocks noChangeAspect="1"/>
        </xdr:cNvPicPr>
      </xdr:nvPicPr>
      <xdr:blipFill>
        <a:blip r:embed="rId8"/>
        <a:stretch>
          <a:fillRect/>
        </a:stretch>
      </xdr:blipFill>
      <xdr:spPr>
        <a:xfrm>
          <a:off x="4580255" y="10543540"/>
          <a:ext cx="1440180" cy="1088390"/>
        </a:xfrm>
        <a:prstGeom prst="rect">
          <a:avLst/>
        </a:prstGeom>
      </xdr:spPr>
    </xdr:pic>
    <xdr:clientData/>
  </xdr:twoCellAnchor>
  <xdr:twoCellAnchor editAs="oneCell">
    <xdr:from>
      <xdr:col>0</xdr:col>
      <xdr:colOff>160020</xdr:colOff>
      <xdr:row>62</xdr:row>
      <xdr:rowOff>48895</xdr:rowOff>
    </xdr:from>
    <xdr:to>
      <xdr:col>2</xdr:col>
      <xdr:colOff>485140</xdr:colOff>
      <xdr:row>67</xdr:row>
      <xdr:rowOff>184150</xdr:rowOff>
    </xdr:to>
    <xdr:pic>
      <xdr:nvPicPr>
        <xdr:cNvPr id="11" name="图片 10" descr="LP5-1"/>
        <xdr:cNvPicPr>
          <a:picLocks noChangeAspect="1"/>
        </xdr:cNvPicPr>
      </xdr:nvPicPr>
      <xdr:blipFill>
        <a:blip r:embed="rId9"/>
        <a:stretch>
          <a:fillRect/>
        </a:stretch>
      </xdr:blipFill>
      <xdr:spPr>
        <a:xfrm>
          <a:off x="160020" y="12126595"/>
          <a:ext cx="1440180" cy="1087755"/>
        </a:xfrm>
        <a:prstGeom prst="rect">
          <a:avLst/>
        </a:prstGeom>
      </xdr:spPr>
    </xdr:pic>
    <xdr:clientData/>
  </xdr:twoCellAnchor>
  <xdr:twoCellAnchor editAs="oneCell">
    <xdr:from>
      <xdr:col>4</xdr:col>
      <xdr:colOff>142875</xdr:colOff>
      <xdr:row>62</xdr:row>
      <xdr:rowOff>118110</xdr:rowOff>
    </xdr:from>
    <xdr:to>
      <xdr:col>6</xdr:col>
      <xdr:colOff>467995</xdr:colOff>
      <xdr:row>68</xdr:row>
      <xdr:rowOff>62865</xdr:rowOff>
    </xdr:to>
    <xdr:pic>
      <xdr:nvPicPr>
        <xdr:cNvPr id="12" name="图片 11" descr="LP5-2"/>
        <xdr:cNvPicPr>
          <a:picLocks noChangeAspect="1"/>
        </xdr:cNvPicPr>
      </xdr:nvPicPr>
      <xdr:blipFill>
        <a:blip r:embed="rId10"/>
        <a:stretch>
          <a:fillRect/>
        </a:stretch>
      </xdr:blipFill>
      <xdr:spPr>
        <a:xfrm>
          <a:off x="2372995" y="12195810"/>
          <a:ext cx="1440180" cy="1087755"/>
        </a:xfrm>
        <a:prstGeom prst="rect">
          <a:avLst/>
        </a:prstGeom>
      </xdr:spPr>
    </xdr:pic>
    <xdr:clientData/>
  </xdr:twoCellAnchor>
  <xdr:twoCellAnchor editAs="oneCell">
    <xdr:from>
      <xdr:col>12</xdr:col>
      <xdr:colOff>148590</xdr:colOff>
      <xdr:row>62</xdr:row>
      <xdr:rowOff>143510</xdr:rowOff>
    </xdr:from>
    <xdr:to>
      <xdr:col>14</xdr:col>
      <xdr:colOff>474345</xdr:colOff>
      <xdr:row>68</xdr:row>
      <xdr:rowOff>88265</xdr:rowOff>
    </xdr:to>
    <xdr:pic>
      <xdr:nvPicPr>
        <xdr:cNvPr id="13" name="图片 12" descr="LP6-1"/>
        <xdr:cNvPicPr>
          <a:picLocks noChangeAspect="1"/>
        </xdr:cNvPicPr>
      </xdr:nvPicPr>
      <xdr:blipFill>
        <a:blip r:embed="rId11"/>
        <a:stretch>
          <a:fillRect/>
        </a:stretch>
      </xdr:blipFill>
      <xdr:spPr>
        <a:xfrm>
          <a:off x="6838950" y="12221210"/>
          <a:ext cx="1440815" cy="1087755"/>
        </a:xfrm>
        <a:prstGeom prst="rect">
          <a:avLst/>
        </a:prstGeom>
      </xdr:spPr>
    </xdr:pic>
    <xdr:clientData/>
  </xdr:twoCellAnchor>
  <xdr:twoCellAnchor editAs="oneCell">
    <xdr:from>
      <xdr:col>8</xdr:col>
      <xdr:colOff>204470</xdr:colOff>
      <xdr:row>62</xdr:row>
      <xdr:rowOff>172085</xdr:rowOff>
    </xdr:from>
    <xdr:to>
      <xdr:col>10</xdr:col>
      <xdr:colOff>529590</xdr:colOff>
      <xdr:row>68</xdr:row>
      <xdr:rowOff>116840</xdr:rowOff>
    </xdr:to>
    <xdr:pic>
      <xdr:nvPicPr>
        <xdr:cNvPr id="14" name="图片 13" descr="LP6-2"/>
        <xdr:cNvPicPr>
          <a:picLocks noChangeAspect="1"/>
        </xdr:cNvPicPr>
      </xdr:nvPicPr>
      <xdr:blipFill>
        <a:blip r:embed="rId12"/>
        <a:stretch>
          <a:fillRect/>
        </a:stretch>
      </xdr:blipFill>
      <xdr:spPr>
        <a:xfrm>
          <a:off x="4664710" y="12249785"/>
          <a:ext cx="1440180" cy="1087755"/>
        </a:xfrm>
        <a:prstGeom prst="rect">
          <a:avLst/>
        </a:prstGeom>
      </xdr:spPr>
    </xdr:pic>
    <xdr:clientData/>
  </xdr:twoCellAnchor>
  <xdr:twoCellAnchor editAs="oneCell">
    <xdr:from>
      <xdr:col>4</xdr:col>
      <xdr:colOff>217805</xdr:colOff>
      <xdr:row>71</xdr:row>
      <xdr:rowOff>159385</xdr:rowOff>
    </xdr:from>
    <xdr:to>
      <xdr:col>6</xdr:col>
      <xdr:colOff>542925</xdr:colOff>
      <xdr:row>77</xdr:row>
      <xdr:rowOff>104140</xdr:rowOff>
    </xdr:to>
    <xdr:pic>
      <xdr:nvPicPr>
        <xdr:cNvPr id="15" name="图片 14" descr="LP7-1"/>
        <xdr:cNvPicPr>
          <a:picLocks noChangeAspect="1"/>
        </xdr:cNvPicPr>
      </xdr:nvPicPr>
      <xdr:blipFill>
        <a:blip r:embed="rId13"/>
        <a:stretch>
          <a:fillRect/>
        </a:stretch>
      </xdr:blipFill>
      <xdr:spPr>
        <a:xfrm>
          <a:off x="2447925" y="13951585"/>
          <a:ext cx="1440180" cy="1087755"/>
        </a:xfrm>
        <a:prstGeom prst="rect">
          <a:avLst/>
        </a:prstGeom>
      </xdr:spPr>
    </xdr:pic>
    <xdr:clientData/>
  </xdr:twoCellAnchor>
  <xdr:twoCellAnchor editAs="oneCell">
    <xdr:from>
      <xdr:col>0</xdr:col>
      <xdr:colOff>356870</xdr:colOff>
      <xdr:row>71</xdr:row>
      <xdr:rowOff>99695</xdr:rowOff>
    </xdr:from>
    <xdr:to>
      <xdr:col>3</xdr:col>
      <xdr:colOff>124460</xdr:colOff>
      <xdr:row>77</xdr:row>
      <xdr:rowOff>44450</xdr:rowOff>
    </xdr:to>
    <xdr:pic>
      <xdr:nvPicPr>
        <xdr:cNvPr id="16" name="图片 15" descr="LP7-2"/>
        <xdr:cNvPicPr>
          <a:picLocks noChangeAspect="1"/>
        </xdr:cNvPicPr>
      </xdr:nvPicPr>
      <xdr:blipFill>
        <a:blip r:embed="rId14"/>
        <a:stretch>
          <a:fillRect/>
        </a:stretch>
      </xdr:blipFill>
      <xdr:spPr>
        <a:xfrm>
          <a:off x="356870" y="13891895"/>
          <a:ext cx="1440180" cy="1087755"/>
        </a:xfrm>
        <a:prstGeom prst="rect">
          <a:avLst/>
        </a:prstGeom>
      </xdr:spPr>
    </xdr:pic>
    <xdr:clientData/>
  </xdr:twoCellAnchor>
  <xdr:twoCellAnchor editAs="oneCell">
    <xdr:from>
      <xdr:col>8</xdr:col>
      <xdr:colOff>112395</xdr:colOff>
      <xdr:row>71</xdr:row>
      <xdr:rowOff>117475</xdr:rowOff>
    </xdr:from>
    <xdr:to>
      <xdr:col>10</xdr:col>
      <xdr:colOff>438150</xdr:colOff>
      <xdr:row>77</xdr:row>
      <xdr:rowOff>62230</xdr:rowOff>
    </xdr:to>
    <xdr:pic>
      <xdr:nvPicPr>
        <xdr:cNvPr id="17" name="图片 16" descr="LP8-1"/>
        <xdr:cNvPicPr>
          <a:picLocks noChangeAspect="1"/>
        </xdr:cNvPicPr>
      </xdr:nvPicPr>
      <xdr:blipFill>
        <a:blip r:embed="rId15"/>
        <a:stretch>
          <a:fillRect/>
        </a:stretch>
      </xdr:blipFill>
      <xdr:spPr>
        <a:xfrm>
          <a:off x="4572635" y="13909675"/>
          <a:ext cx="1440815" cy="1087755"/>
        </a:xfrm>
        <a:prstGeom prst="rect">
          <a:avLst/>
        </a:prstGeom>
      </xdr:spPr>
    </xdr:pic>
    <xdr:clientData/>
  </xdr:twoCellAnchor>
  <xdr:twoCellAnchor editAs="oneCell">
    <xdr:from>
      <xdr:col>12</xdr:col>
      <xdr:colOff>140970</xdr:colOff>
      <xdr:row>71</xdr:row>
      <xdr:rowOff>114300</xdr:rowOff>
    </xdr:from>
    <xdr:to>
      <xdr:col>14</xdr:col>
      <xdr:colOff>466090</xdr:colOff>
      <xdr:row>77</xdr:row>
      <xdr:rowOff>59055</xdr:rowOff>
    </xdr:to>
    <xdr:pic>
      <xdr:nvPicPr>
        <xdr:cNvPr id="18" name="图片 17" descr="LP8-2"/>
        <xdr:cNvPicPr>
          <a:picLocks noChangeAspect="1"/>
        </xdr:cNvPicPr>
      </xdr:nvPicPr>
      <xdr:blipFill>
        <a:blip r:embed="rId16"/>
        <a:stretch>
          <a:fillRect/>
        </a:stretch>
      </xdr:blipFill>
      <xdr:spPr>
        <a:xfrm>
          <a:off x="6831330" y="13906500"/>
          <a:ext cx="1440180" cy="1087755"/>
        </a:xfrm>
        <a:prstGeom prst="rect">
          <a:avLst/>
        </a:prstGeom>
      </xdr:spPr>
    </xdr:pic>
    <xdr:clientData/>
  </xdr:twoCellAnchor>
  <xdr:twoCellAnchor editAs="oneCell">
    <xdr:from>
      <xdr:col>4</xdr:col>
      <xdr:colOff>307340</xdr:colOff>
      <xdr:row>80</xdr:row>
      <xdr:rowOff>162560</xdr:rowOff>
    </xdr:from>
    <xdr:to>
      <xdr:col>7</xdr:col>
      <xdr:colOff>74930</xdr:colOff>
      <xdr:row>86</xdr:row>
      <xdr:rowOff>107950</xdr:rowOff>
    </xdr:to>
    <xdr:pic>
      <xdr:nvPicPr>
        <xdr:cNvPr id="19" name="图片 18" descr="LP9-1"/>
        <xdr:cNvPicPr>
          <a:picLocks noChangeAspect="1"/>
        </xdr:cNvPicPr>
      </xdr:nvPicPr>
      <xdr:blipFill>
        <a:blip r:embed="rId17"/>
        <a:stretch>
          <a:fillRect/>
        </a:stretch>
      </xdr:blipFill>
      <xdr:spPr>
        <a:xfrm>
          <a:off x="2537460" y="15669260"/>
          <a:ext cx="1440180" cy="1088390"/>
        </a:xfrm>
        <a:prstGeom prst="rect">
          <a:avLst/>
        </a:prstGeom>
      </xdr:spPr>
    </xdr:pic>
    <xdr:clientData/>
  </xdr:twoCellAnchor>
  <xdr:twoCellAnchor editAs="oneCell">
    <xdr:from>
      <xdr:col>0</xdr:col>
      <xdr:colOff>435610</xdr:colOff>
      <xdr:row>80</xdr:row>
      <xdr:rowOff>164465</xdr:rowOff>
    </xdr:from>
    <xdr:to>
      <xdr:col>3</xdr:col>
      <xdr:colOff>203200</xdr:colOff>
      <xdr:row>86</xdr:row>
      <xdr:rowOff>109855</xdr:rowOff>
    </xdr:to>
    <xdr:pic>
      <xdr:nvPicPr>
        <xdr:cNvPr id="20" name="图片 19" descr="LP9-2"/>
        <xdr:cNvPicPr>
          <a:picLocks noChangeAspect="1"/>
        </xdr:cNvPicPr>
      </xdr:nvPicPr>
      <xdr:blipFill>
        <a:blip r:embed="rId18"/>
        <a:stretch>
          <a:fillRect/>
        </a:stretch>
      </xdr:blipFill>
      <xdr:spPr>
        <a:xfrm>
          <a:off x="435610" y="15671165"/>
          <a:ext cx="1440180" cy="1088390"/>
        </a:xfrm>
        <a:prstGeom prst="rect">
          <a:avLst/>
        </a:prstGeom>
      </xdr:spPr>
    </xdr:pic>
    <xdr:clientData/>
  </xdr:twoCellAnchor>
  <xdr:twoCellAnchor editAs="oneCell">
    <xdr:from>
      <xdr:col>8</xdr:col>
      <xdr:colOff>164465</xdr:colOff>
      <xdr:row>80</xdr:row>
      <xdr:rowOff>131445</xdr:rowOff>
    </xdr:from>
    <xdr:to>
      <xdr:col>10</xdr:col>
      <xdr:colOff>490220</xdr:colOff>
      <xdr:row>86</xdr:row>
      <xdr:rowOff>76835</xdr:rowOff>
    </xdr:to>
    <xdr:pic>
      <xdr:nvPicPr>
        <xdr:cNvPr id="21" name="图片 20" descr="LP17-1"/>
        <xdr:cNvPicPr>
          <a:picLocks noChangeAspect="1"/>
        </xdr:cNvPicPr>
      </xdr:nvPicPr>
      <xdr:blipFill>
        <a:blip r:embed="rId19"/>
        <a:stretch>
          <a:fillRect/>
        </a:stretch>
      </xdr:blipFill>
      <xdr:spPr>
        <a:xfrm>
          <a:off x="4624705" y="15638145"/>
          <a:ext cx="1440815" cy="1088390"/>
        </a:xfrm>
        <a:prstGeom prst="rect">
          <a:avLst/>
        </a:prstGeom>
      </xdr:spPr>
    </xdr:pic>
    <xdr:clientData/>
  </xdr:twoCellAnchor>
  <xdr:twoCellAnchor editAs="oneCell">
    <xdr:from>
      <xdr:col>12</xdr:col>
      <xdr:colOff>78105</xdr:colOff>
      <xdr:row>80</xdr:row>
      <xdr:rowOff>165100</xdr:rowOff>
    </xdr:from>
    <xdr:to>
      <xdr:col>14</xdr:col>
      <xdr:colOff>403225</xdr:colOff>
      <xdr:row>86</xdr:row>
      <xdr:rowOff>110490</xdr:rowOff>
    </xdr:to>
    <xdr:pic>
      <xdr:nvPicPr>
        <xdr:cNvPr id="22" name="图片 21" descr="LP17-2"/>
        <xdr:cNvPicPr>
          <a:picLocks noChangeAspect="1"/>
        </xdr:cNvPicPr>
      </xdr:nvPicPr>
      <xdr:blipFill>
        <a:blip r:embed="rId20"/>
        <a:stretch>
          <a:fillRect/>
        </a:stretch>
      </xdr:blipFill>
      <xdr:spPr>
        <a:xfrm>
          <a:off x="6768465" y="15671800"/>
          <a:ext cx="1440180" cy="10883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587375" y="3600450"/>
          <a:ext cx="3775075"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showGridLines="0" view="pageBreakPreview" zoomScale="145" zoomScaleNormal="100" workbookViewId="0">
      <selection activeCell="B29" sqref="B29:D29"/>
    </sheetView>
  </sheetViews>
  <sheetFormatPr defaultColWidth="9" defaultRowHeight="13.8"/>
  <cols>
    <col min="1" max="1" width="10.8796296296296" style="837" customWidth="1"/>
    <col min="2" max="3" width="10.8796296296296" style="838" customWidth="1"/>
    <col min="4" max="4" width="10.8796296296296" style="837" customWidth="1"/>
    <col min="5" max="9" width="10.8796296296296" style="839" customWidth="1"/>
    <col min="10" max="10" width="10.8796296296296" style="840" customWidth="1"/>
    <col min="11" max="11" width="8.25" style="837" customWidth="1"/>
    <col min="12" max="16384" width="9" style="837"/>
  </cols>
  <sheetData>
    <row r="1" ht="36" customHeight="1" spans="1:12">
      <c r="A1" s="841" t="s">
        <v>0</v>
      </c>
      <c r="B1" s="842"/>
      <c r="C1" s="842"/>
      <c r="D1" s="843"/>
      <c r="E1" s="843"/>
      <c r="F1" s="843"/>
      <c r="G1" s="843"/>
      <c r="H1" s="843"/>
      <c r="I1" s="843"/>
      <c r="J1" s="844"/>
    </row>
    <row r="2" ht="27" customHeight="1" spans="1:12">
      <c r="A2" s="845" t="s">
        <v>1</v>
      </c>
      <c r="B2" s="846"/>
      <c r="C2" s="847" t="s">
        <v>2</v>
      </c>
      <c r="D2" s="847"/>
      <c r="E2" s="847" t="s">
        <v>3</v>
      </c>
      <c r="F2" s="847"/>
      <c r="G2" s="848" t="s">
        <v>4</v>
      </c>
      <c r="H2" s="849"/>
      <c r="I2" s="850" t="str">
        <f>IF(COUNTIF(G11:G19,"FAIL")&gt;0,"Fail",IF(COUNTIF(G11:G19,"PASS")&gt;0,"Pass",""))</f>
        <v>Fail</v>
      </c>
      <c r="J2" s="851"/>
    </row>
    <row r="3" ht="27" customHeight="1" spans="1:12">
      <c r="A3" s="852" t="s">
        <v>5</v>
      </c>
      <c r="B3" s="853"/>
      <c r="C3" s="852"/>
      <c r="D3" s="853"/>
      <c r="E3" s="854"/>
      <c r="F3" s="854"/>
      <c r="G3" s="855"/>
      <c r="H3" s="856"/>
      <c r="I3" s="857"/>
      <c r="J3" s="858"/>
    </row>
    <row r="4" ht="27" customHeight="1" spans="1:12">
      <c r="A4" s="859" t="s">
        <v>6</v>
      </c>
      <c r="B4" s="860"/>
      <c r="C4" s="861" t="s">
        <v>7</v>
      </c>
      <c r="D4" s="846"/>
      <c r="E4" s="847" t="s">
        <v>8</v>
      </c>
      <c r="F4" s="847"/>
      <c r="G4" s="862" t="s">
        <v>9</v>
      </c>
      <c r="H4" s="863"/>
      <c r="I4" s="847" t="s">
        <v>10</v>
      </c>
      <c r="J4" s="847"/>
    </row>
    <row r="5" ht="27" customHeight="1" spans="1:12">
      <c r="A5" s="854" t="s">
        <v>11</v>
      </c>
      <c r="B5" s="854"/>
      <c r="C5" s="854" t="s">
        <v>12</v>
      </c>
      <c r="D5" s="854"/>
      <c r="E5" s="864" t="s">
        <v>13</v>
      </c>
      <c r="F5" s="864"/>
      <c r="G5" s="865"/>
      <c r="H5" s="865"/>
      <c r="I5" s="866">
        <v>46080</v>
      </c>
      <c r="J5" s="867"/>
    </row>
    <row r="6" ht="27" customHeight="1" spans="1:12">
      <c r="A6" s="868" t="s">
        <v>14</v>
      </c>
      <c r="B6" s="860"/>
      <c r="C6" s="868" t="s">
        <v>15</v>
      </c>
      <c r="D6" s="860"/>
      <c r="E6" s="868" t="s">
        <v>16</v>
      </c>
      <c r="F6" s="860"/>
      <c r="G6" s="869" t="s">
        <v>17</v>
      </c>
      <c r="H6" s="860"/>
      <c r="I6" s="869" t="s">
        <v>18</v>
      </c>
      <c r="J6" s="860"/>
    </row>
    <row r="7" ht="27" customHeight="1" spans="1:12">
      <c r="A7" s="854" t="s">
        <v>19</v>
      </c>
      <c r="B7" s="854"/>
      <c r="C7" s="854" t="s">
        <v>20</v>
      </c>
      <c r="D7" s="854"/>
      <c r="E7" s="854" t="s">
        <v>20</v>
      </c>
      <c r="F7" s="854"/>
      <c r="G7" s="870"/>
      <c r="H7" s="854"/>
      <c r="I7" s="870"/>
      <c r="J7" s="870"/>
    </row>
    <row r="8" ht="18" customHeight="1" spans="1:12">
      <c r="A8" s="869" t="s">
        <v>21</v>
      </c>
      <c r="B8" s="860"/>
      <c r="C8" s="871"/>
      <c r="D8" s="872"/>
      <c r="E8" s="873"/>
      <c r="F8" s="873"/>
      <c r="G8" s="873"/>
      <c r="H8" s="873"/>
      <c r="I8" s="873"/>
      <c r="J8" s="874"/>
    </row>
    <row r="9" ht="21" customHeight="1" spans="1:12">
      <c r="A9" s="875" t="s">
        <v>4</v>
      </c>
      <c r="B9" s="875"/>
      <c r="C9" s="875"/>
      <c r="D9" s="875"/>
      <c r="E9" s="875"/>
      <c r="F9" s="875"/>
      <c r="G9" s="875"/>
      <c r="H9" s="875"/>
      <c r="I9" s="875"/>
      <c r="J9" s="875"/>
    </row>
    <row r="10" ht="32.1" customHeight="1" spans="1:12">
      <c r="A10" s="876" t="s">
        <v>22</v>
      </c>
      <c r="B10" s="877" t="s">
        <v>23</v>
      </c>
      <c r="C10" s="878"/>
      <c r="D10" s="879"/>
      <c r="E10" s="880" t="s">
        <v>24</v>
      </c>
      <c r="F10" s="880" t="s">
        <v>25</v>
      </c>
      <c r="G10" s="881" t="s">
        <v>26</v>
      </c>
      <c r="H10" s="882" t="s">
        <v>27</v>
      </c>
      <c r="I10" s="883" t="s">
        <v>28</v>
      </c>
      <c r="J10" s="884"/>
      <c r="L10" s="837" t="s">
        <v>29</v>
      </c>
    </row>
    <row r="11" ht="16.5" customHeight="1" spans="1:12">
      <c r="A11" s="885">
        <v>1</v>
      </c>
      <c r="B11" s="886" t="s">
        <v>30</v>
      </c>
      <c r="C11" s="886"/>
      <c r="D11" s="887"/>
      <c r="E11" s="888">
        <v>1</v>
      </c>
      <c r="F11" s="888" t="s">
        <v>31</v>
      </c>
      <c r="G11" s="889" t="s">
        <v>32</v>
      </c>
      <c r="H11" s="890"/>
      <c r="I11" s="891"/>
      <c r="J11" s="892"/>
    </row>
    <row r="12" ht="16.5" customHeight="1" spans="1:12">
      <c r="A12" s="885">
        <v>2</v>
      </c>
      <c r="B12" s="893" t="s">
        <v>33</v>
      </c>
      <c r="C12" s="894"/>
      <c r="D12" s="895"/>
      <c r="E12" s="888">
        <v>1</v>
      </c>
      <c r="F12" s="888" t="s">
        <v>31</v>
      </c>
      <c r="G12" s="889" t="s">
        <v>34</v>
      </c>
      <c r="H12" s="890"/>
      <c r="I12" s="891"/>
      <c r="J12" s="892"/>
    </row>
    <row r="13" ht="16.5" customHeight="1" spans="1:12">
      <c r="A13" s="885">
        <v>3</v>
      </c>
      <c r="B13" s="896" t="s">
        <v>35</v>
      </c>
      <c r="C13" s="896"/>
      <c r="D13" s="896"/>
      <c r="E13" s="888">
        <v>1</v>
      </c>
      <c r="F13" s="888" t="s">
        <v>31</v>
      </c>
      <c r="G13" s="889" t="s">
        <v>34</v>
      </c>
      <c r="H13" s="890"/>
      <c r="I13" s="891"/>
      <c r="J13" s="892"/>
    </row>
    <row r="14" spans="1:12">
      <c r="A14" s="885">
        <v>4</v>
      </c>
      <c r="B14" s="897" t="s">
        <v>36</v>
      </c>
      <c r="C14" s="897"/>
      <c r="D14" s="898"/>
      <c r="E14" s="899">
        <v>1</v>
      </c>
      <c r="F14" s="888" t="s">
        <v>31</v>
      </c>
      <c r="G14" s="889" t="s">
        <v>32</v>
      </c>
      <c r="H14" s="890"/>
      <c r="I14" s="891"/>
      <c r="J14" s="892"/>
    </row>
    <row r="15" ht="16.5" customHeight="1" spans="1:12">
      <c r="A15" s="885">
        <v>5</v>
      </c>
      <c r="B15" s="900" t="s">
        <v>37</v>
      </c>
      <c r="C15" s="900"/>
      <c r="D15" s="901"/>
      <c r="E15" s="888">
        <v>1</v>
      </c>
      <c r="F15" s="888" t="s">
        <v>31</v>
      </c>
      <c r="G15" s="889" t="s">
        <v>38</v>
      </c>
      <c r="H15" s="890"/>
      <c r="I15" s="891"/>
      <c r="J15" s="892"/>
    </row>
    <row r="16" spans="1:12">
      <c r="A16" s="885">
        <v>6</v>
      </c>
      <c r="B16" s="902" t="s">
        <v>39</v>
      </c>
      <c r="C16" s="902"/>
      <c r="D16" s="903"/>
      <c r="E16" s="899">
        <v>1</v>
      </c>
      <c r="F16" s="888" t="s">
        <v>31</v>
      </c>
      <c r="G16" s="889" t="s">
        <v>38</v>
      </c>
      <c r="H16" s="890"/>
      <c r="I16" s="891"/>
      <c r="J16" s="892"/>
    </row>
    <row r="17" ht="14.4" spans="1:10">
      <c r="A17" s="885">
        <v>7</v>
      </c>
      <c r="B17" s="904" t="s">
        <v>40</v>
      </c>
      <c r="C17" s="904"/>
      <c r="D17" s="905"/>
      <c r="E17" s="899">
        <v>1</v>
      </c>
      <c r="F17" s="888" t="s">
        <v>31</v>
      </c>
      <c r="G17" s="889" t="s">
        <v>32</v>
      </c>
      <c r="H17" s="890"/>
      <c r="I17" s="891"/>
      <c r="J17" s="892"/>
    </row>
    <row r="18" spans="1:10">
      <c r="A18" s="885">
        <v>8</v>
      </c>
      <c r="B18" s="893" t="s">
        <v>41</v>
      </c>
      <c r="C18" s="897"/>
      <c r="D18" s="898"/>
      <c r="E18" s="899">
        <v>2</v>
      </c>
      <c r="F18" s="888" t="s">
        <v>31</v>
      </c>
      <c r="G18" s="889" t="s">
        <v>34</v>
      </c>
      <c r="H18" s="890"/>
      <c r="I18" s="891"/>
      <c r="J18" s="892"/>
    </row>
    <row r="19" spans="1:10">
      <c r="A19" s="885">
        <v>9</v>
      </c>
      <c r="B19" s="893" t="s">
        <v>42</v>
      </c>
      <c r="C19" s="893"/>
      <c r="D19" s="906"/>
      <c r="E19" s="899">
        <v>1</v>
      </c>
      <c r="F19" s="888" t="s">
        <v>31</v>
      </c>
      <c r="G19" s="889" t="s">
        <v>38</v>
      </c>
      <c r="H19" s="890"/>
      <c r="I19" s="891"/>
      <c r="J19" s="892"/>
    </row>
    <row r="20" spans="1:10">
      <c r="A20" s="885">
        <v>10</v>
      </c>
      <c r="B20" s="886" t="s">
        <v>43</v>
      </c>
      <c r="C20" s="894"/>
      <c r="D20" s="895"/>
      <c r="E20" s="899">
        <v>1</v>
      </c>
      <c r="F20" s="888" t="s">
        <v>31</v>
      </c>
      <c r="G20" s="889" t="s">
        <v>34</v>
      </c>
      <c r="H20" s="890"/>
      <c r="I20" s="891"/>
      <c r="J20" s="892"/>
    </row>
    <row r="21" spans="1:10">
      <c r="A21" s="885">
        <v>11</v>
      </c>
      <c r="B21" s="894" t="s">
        <v>44</v>
      </c>
      <c r="C21" s="894"/>
      <c r="D21" s="895"/>
      <c r="E21" s="899">
        <v>1</v>
      </c>
      <c r="F21" s="888" t="s">
        <v>31</v>
      </c>
      <c r="G21" s="889" t="s">
        <v>34</v>
      </c>
      <c r="H21" s="890"/>
      <c r="I21" s="891"/>
      <c r="J21" s="892"/>
    </row>
    <row r="22" spans="1:10">
      <c r="A22" s="885">
        <v>12</v>
      </c>
      <c r="B22" s="893" t="s">
        <v>45</v>
      </c>
      <c r="C22" s="897"/>
      <c r="D22" s="898"/>
      <c r="E22" s="899">
        <v>1</v>
      </c>
      <c r="F22" s="888" t="s">
        <v>31</v>
      </c>
      <c r="G22" s="889" t="s">
        <v>32</v>
      </c>
      <c r="H22" s="890"/>
      <c r="I22" s="891"/>
      <c r="J22" s="892"/>
    </row>
    <row r="23" ht="14.4" spans="1:10">
      <c r="A23" s="885">
        <v>13</v>
      </c>
      <c r="B23" s="907" t="s">
        <v>46</v>
      </c>
      <c r="C23" s="907"/>
      <c r="D23" s="908"/>
      <c r="E23" s="899">
        <v>1</v>
      </c>
      <c r="F23" s="888" t="s">
        <v>31</v>
      </c>
      <c r="G23" s="889" t="s">
        <v>38</v>
      </c>
      <c r="H23" s="890"/>
      <c r="I23" s="891"/>
      <c r="J23" s="892"/>
    </row>
    <row r="24" ht="14.4" spans="1:10">
      <c r="A24" s="885">
        <v>14</v>
      </c>
      <c r="B24" s="904" t="s">
        <v>47</v>
      </c>
      <c r="C24" s="904"/>
      <c r="D24" s="905"/>
      <c r="E24" s="899">
        <v>1</v>
      </c>
      <c r="F24" s="888" t="s">
        <v>31</v>
      </c>
      <c r="G24" s="889" t="s">
        <v>38</v>
      </c>
      <c r="H24" s="890"/>
      <c r="I24" s="891"/>
      <c r="J24" s="892"/>
    </row>
    <row r="25" ht="16.5" customHeight="1" spans="1:10">
      <c r="A25" s="885">
        <v>15</v>
      </c>
      <c r="B25" s="900" t="s">
        <v>48</v>
      </c>
      <c r="C25" s="900"/>
      <c r="D25" s="901"/>
      <c r="E25" s="888">
        <v>1</v>
      </c>
      <c r="F25" s="888" t="s">
        <v>31</v>
      </c>
      <c r="G25" s="889" t="s">
        <v>38</v>
      </c>
      <c r="H25" s="890"/>
      <c r="I25" s="891"/>
      <c r="J25" s="892"/>
    </row>
    <row r="26" ht="16.5" customHeight="1" spans="1:10">
      <c r="A26" s="885">
        <v>16</v>
      </c>
      <c r="B26" s="904" t="s">
        <v>49</v>
      </c>
      <c r="C26" s="904"/>
      <c r="D26" s="905"/>
      <c r="E26" s="888">
        <v>1</v>
      </c>
      <c r="F26" s="888" t="s">
        <v>50</v>
      </c>
      <c r="G26" s="889" t="s">
        <v>32</v>
      </c>
      <c r="H26" s="890"/>
      <c r="I26" s="891"/>
      <c r="J26" s="892"/>
    </row>
    <row r="27" ht="14.4" spans="1:10">
      <c r="A27" s="885">
        <v>17</v>
      </c>
      <c r="B27" s="900" t="s">
        <v>51</v>
      </c>
      <c r="C27" s="900"/>
      <c r="D27" s="901"/>
      <c r="E27" s="888">
        <v>1</v>
      </c>
      <c r="F27" s="888" t="s">
        <v>31</v>
      </c>
      <c r="G27" s="889" t="s">
        <v>38</v>
      </c>
      <c r="H27" s="890"/>
      <c r="I27" s="891"/>
      <c r="J27" s="892"/>
    </row>
    <row r="28" ht="14.4" spans="1:10">
      <c r="A28" s="885">
        <v>18</v>
      </c>
      <c r="B28" s="904" t="s">
        <v>52</v>
      </c>
      <c r="C28" s="904"/>
      <c r="D28" s="905"/>
      <c r="E28" s="888">
        <v>1</v>
      </c>
      <c r="F28" s="888" t="s">
        <v>31</v>
      </c>
      <c r="G28" s="889" t="s">
        <v>38</v>
      </c>
      <c r="H28" s="890"/>
      <c r="I28" s="891"/>
      <c r="J28" s="892"/>
    </row>
    <row r="29" ht="14.4" spans="1:10">
      <c r="A29" s="885">
        <v>19</v>
      </c>
      <c r="B29" s="909" t="s">
        <v>53</v>
      </c>
      <c r="C29" s="909"/>
      <c r="D29" s="910"/>
      <c r="E29" s="888">
        <v>1</v>
      </c>
      <c r="F29" s="888" t="s">
        <v>31</v>
      </c>
      <c r="G29" s="889" t="s">
        <v>34</v>
      </c>
      <c r="H29" s="890"/>
      <c r="I29" s="891"/>
      <c r="J29" s="892"/>
    </row>
    <row r="30" ht="14.4" spans="1:10">
      <c r="A30" s="875" t="s">
        <v>54</v>
      </c>
      <c r="B30" s="875"/>
      <c r="C30" s="875"/>
      <c r="D30" s="875"/>
      <c r="E30" s="875"/>
      <c r="F30" s="875"/>
      <c r="G30" s="875"/>
      <c r="H30" s="875"/>
      <c r="I30" s="875"/>
      <c r="J30" s="875"/>
    </row>
    <row r="31" ht="9.95" customHeight="1" spans="1:10">
      <c r="A31" s="911" t="s">
        <v>55</v>
      </c>
      <c r="B31" s="912"/>
      <c r="C31" s="912"/>
      <c r="D31" s="912"/>
      <c r="E31" s="912"/>
      <c r="F31" s="912"/>
      <c r="G31" s="912"/>
      <c r="H31" s="912"/>
      <c r="I31" s="912"/>
      <c r="J31" s="913"/>
    </row>
    <row r="32" ht="9.95" customHeight="1" spans="1:10">
      <c r="A32" s="914"/>
      <c r="B32" s="915"/>
      <c r="C32" s="915"/>
      <c r="D32" s="915"/>
      <c r="E32" s="915"/>
      <c r="F32" s="915"/>
      <c r="G32" s="915"/>
      <c r="H32" s="915"/>
      <c r="I32" s="915"/>
      <c r="J32" s="916"/>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28">
    <cfRule type="cellIs" dxfId="0" priority="4" stopIfTrue="1" operator="equal">
      <formula>"PASS"</formula>
    </cfRule>
    <cfRule type="cellIs" dxfId="1" priority="5" stopIfTrue="1" operator="equal">
      <formula>"FAIL"</formula>
    </cfRule>
  </conditionalFormatting>
  <conditionalFormatting sqref="G29">
    <cfRule type="cellIs" dxfId="0" priority="8" stopIfTrue="1" operator="equal">
      <formula>"PASS"</formula>
    </cfRule>
    <cfRule type="cellIs" dxfId="1" priority="9" stopIfTrue="1" operator="equal">
      <formula>"FAIL"</formula>
    </cfRule>
  </conditionalFormatting>
  <conditionalFormatting sqref="I2:J3">
    <cfRule type="cellIs" dxfId="2" priority="1" stopIfTrue="1" operator="equal">
      <formula>"FAIL"</formula>
    </cfRule>
    <cfRule type="cellIs" dxfId="3" priority="2" stopIfTrue="1" operator="equal">
      <formula>"PASS"</formula>
    </cfRule>
  </conditionalFormatting>
  <conditionalFormatting sqref="G30 G33 G11:G27">
    <cfRule type="cellIs" dxfId="0" priority="13" stopIfTrue="1" operator="equal">
      <formula>"PASS"</formula>
    </cfRule>
    <cfRule type="cellIs" dxfId="1" priority="14"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92"/>
  <sheetViews>
    <sheetView showGridLines="0" view="pageBreakPreview" zoomScale="130" zoomScaleNormal="100" workbookViewId="0">
      <selection activeCell="D8" sqref="D8:F8"/>
    </sheetView>
  </sheetViews>
  <sheetFormatPr defaultColWidth="8.37962962962963" defaultRowHeight="14.4"/>
  <cols>
    <col min="1" max="1" width="8.37962962962963" customWidth="1"/>
    <col min="11" max="11" width="10.6666666666667"/>
  </cols>
  <sheetData>
    <row r="1" s="1" customFormat="1" ht="21.75" customHeight="1" spans="1:18">
      <c r="A1" s="2" t="s">
        <v>402</v>
      </c>
      <c r="B1" s="3"/>
      <c r="C1" s="3"/>
      <c r="D1" s="3"/>
      <c r="E1" s="3"/>
      <c r="F1" s="3"/>
      <c r="G1" s="3"/>
      <c r="H1" s="3"/>
      <c r="I1" s="3"/>
      <c r="J1" s="3"/>
      <c r="K1" s="3"/>
      <c r="L1" s="3"/>
      <c r="M1" s="3"/>
      <c r="N1" s="3"/>
      <c r="O1" s="4"/>
      <c r="P1" s="5" t="s">
        <v>64</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76</v>
      </c>
      <c r="H3" s="10"/>
      <c r="I3" s="11"/>
      <c r="J3" s="12" t="s">
        <v>4</v>
      </c>
      <c r="K3" s="13"/>
      <c r="L3" s="13"/>
      <c r="M3" s="14"/>
      <c r="N3" s="15" t="str">
        <f>IF(COUNTIF(O13:O247,"NG")&gt;0,"Fail",IF(COUNTIF(O13:O247,"OK")&gt;0,"Pass",""))</f>
        <v>Fail</v>
      </c>
      <c r="O3" s="15"/>
    </row>
    <row r="4" s="1" customFormat="1" ht="15" customHeight="1" spans="1:18">
      <c r="A4" s="16"/>
      <c r="B4" s="17"/>
      <c r="C4" s="18"/>
      <c r="D4" s="19"/>
      <c r="E4" s="20"/>
      <c r="F4" s="21"/>
      <c r="G4" s="19"/>
      <c r="H4" s="20"/>
      <c r="I4" s="21"/>
      <c r="J4" s="22"/>
      <c r="K4" s="23"/>
      <c r="L4" s="23"/>
      <c r="M4" s="24"/>
      <c r="N4" s="15"/>
      <c r="O4" s="15"/>
    </row>
    <row r="5" s="1" customFormat="1" ht="15" customHeight="1" spans="1:18">
      <c r="A5" s="25" t="s">
        <v>77</v>
      </c>
      <c r="B5" s="26"/>
      <c r="C5" s="27"/>
      <c r="D5" s="25" t="s">
        <v>78</v>
      </c>
      <c r="E5" s="26"/>
      <c r="F5" s="27"/>
      <c r="G5" s="28" t="s">
        <v>79</v>
      </c>
      <c r="H5" s="29"/>
      <c r="I5" s="30"/>
      <c r="J5" s="31" t="s">
        <v>403</v>
      </c>
      <c r="K5" s="31"/>
      <c r="L5" s="31"/>
      <c r="M5" s="112" t="s">
        <v>80</v>
      </c>
      <c r="N5" s="33"/>
      <c r="O5" s="33"/>
    </row>
    <row r="6" s="1" customFormat="1" ht="15" customHeight="1" spans="1:18">
      <c r="A6" s="28" t="s">
        <v>81</v>
      </c>
      <c r="B6" s="29"/>
      <c r="C6" s="30"/>
      <c r="D6" s="25">
        <v>1</v>
      </c>
      <c r="E6" s="26"/>
      <c r="F6" s="27"/>
      <c r="G6" s="28" t="s">
        <v>82</v>
      </c>
      <c r="H6" s="29"/>
      <c r="I6" s="30"/>
      <c r="J6" s="31" t="s">
        <v>404</v>
      </c>
      <c r="K6" s="31"/>
      <c r="L6" s="31"/>
      <c r="M6" s="34"/>
      <c r="N6" s="35"/>
      <c r="O6" s="36"/>
    </row>
    <row r="7" s="1" customFormat="1" ht="15" customHeight="1" spans="1:18">
      <c r="A7" s="28" t="s">
        <v>83</v>
      </c>
      <c r="B7" s="29"/>
      <c r="C7" s="30"/>
      <c r="D7" s="25" t="s">
        <v>11</v>
      </c>
      <c r="E7" s="26"/>
      <c r="F7" s="27"/>
      <c r="G7" s="28" t="s">
        <v>8</v>
      </c>
      <c r="H7" s="29"/>
      <c r="I7" s="30"/>
      <c r="J7" s="31" t="s">
        <v>84</v>
      </c>
      <c r="K7" s="31"/>
      <c r="L7" s="31"/>
      <c r="M7" s="34"/>
      <c r="N7" s="33"/>
      <c r="O7" s="33"/>
    </row>
    <row r="8" s="1" customFormat="1" ht="15" customHeight="1" spans="1:18">
      <c r="A8" s="28" t="s">
        <v>85</v>
      </c>
      <c r="B8" s="29"/>
      <c r="C8" s="30"/>
      <c r="D8" s="25" t="s">
        <v>12</v>
      </c>
      <c r="E8" s="26"/>
      <c r="F8" s="27"/>
      <c r="G8" s="28" t="s">
        <v>86</v>
      </c>
      <c r="H8" s="29"/>
      <c r="I8" s="30"/>
      <c r="J8" s="31"/>
      <c r="K8" s="31"/>
      <c r="L8" s="31"/>
      <c r="M8" s="34"/>
      <c r="N8" s="37"/>
      <c r="O8" s="37"/>
    </row>
    <row r="9" s="71" customFormat="1" ht="15" customHeight="1" spans="1:18">
      <c r="A9" s="340" t="s">
        <v>208</v>
      </c>
      <c r="B9" s="292"/>
      <c r="C9" s="292"/>
      <c r="D9" s="292"/>
      <c r="E9" s="292"/>
      <c r="F9" s="292"/>
      <c r="G9" s="292"/>
      <c r="H9" s="292"/>
      <c r="I9" s="292"/>
      <c r="J9" s="292"/>
      <c r="K9" s="292"/>
      <c r="L9" s="292"/>
      <c r="M9" s="292"/>
      <c r="N9" s="292"/>
      <c r="O9" s="292"/>
    </row>
    <row r="10" s="444" customFormat="1" ht="18" customHeight="1" spans="1:18">
      <c r="A10" s="446" t="s">
        <v>405</v>
      </c>
      <c r="B10" s="447"/>
      <c r="C10" s="448"/>
      <c r="D10" s="449"/>
      <c r="E10" s="450"/>
      <c r="F10" s="451"/>
      <c r="G10" s="452"/>
      <c r="H10" s="452"/>
      <c r="I10" s="453"/>
      <c r="J10" s="452"/>
      <c r="K10" s="452"/>
      <c r="L10" s="452"/>
      <c r="M10" s="452"/>
      <c r="N10" s="452"/>
      <c r="O10" s="454"/>
      <c r="P10" s="455"/>
      <c r="Q10" s="455"/>
      <c r="R10" s="455"/>
    </row>
    <row r="11" s="445" customFormat="1" ht="18.95" customHeight="1" spans="1:18">
      <c r="A11" s="456" t="s">
        <v>337</v>
      </c>
      <c r="B11" s="456" t="s">
        <v>338</v>
      </c>
      <c r="C11" s="456"/>
      <c r="D11" s="456"/>
      <c r="E11" s="456" t="s">
        <v>339</v>
      </c>
      <c r="F11" s="456"/>
      <c r="G11" s="456"/>
      <c r="H11" s="456"/>
      <c r="I11" s="456" t="s">
        <v>340</v>
      </c>
      <c r="J11" s="456"/>
      <c r="K11" s="456"/>
      <c r="L11" s="456"/>
      <c r="M11" s="456"/>
      <c r="N11" s="456" t="s">
        <v>341</v>
      </c>
      <c r="O11" s="456" t="s">
        <v>343</v>
      </c>
    </row>
    <row r="12" ht="18" customHeight="1" spans="1:18">
      <c r="A12" s="457"/>
      <c r="B12" s="457"/>
      <c r="C12" s="457"/>
      <c r="D12" s="457"/>
      <c r="E12" s="457"/>
      <c r="F12" s="457"/>
      <c r="G12" s="457"/>
      <c r="H12" s="457"/>
      <c r="I12" s="457" t="s">
        <v>216</v>
      </c>
      <c r="J12" s="457"/>
      <c r="K12" s="457" t="s">
        <v>406</v>
      </c>
      <c r="L12" s="457"/>
      <c r="M12" s="457"/>
      <c r="N12" s="457"/>
      <c r="O12" s="457"/>
    </row>
    <row r="13" ht="18" customHeight="1" spans="1:18">
      <c r="A13" s="458">
        <v>1</v>
      </c>
      <c r="B13" s="459" t="s">
        <v>407</v>
      </c>
      <c r="C13" s="459"/>
      <c r="D13" s="459"/>
      <c r="E13" s="460" t="s">
        <v>38</v>
      </c>
      <c r="F13" s="460"/>
      <c r="G13" s="460"/>
      <c r="H13" s="460"/>
      <c r="I13" s="461" t="s">
        <v>408</v>
      </c>
      <c r="J13" s="462"/>
      <c r="K13" s="463">
        <v>25.999077</v>
      </c>
      <c r="L13" s="463"/>
      <c r="M13" s="463"/>
      <c r="N13" s="464" t="s">
        <v>324</v>
      </c>
      <c r="O13" s="462" t="s">
        <v>95</v>
      </c>
    </row>
    <row r="14" ht="18" customHeight="1" spans="1:18">
      <c r="A14" s="458">
        <v>2</v>
      </c>
      <c r="B14" s="459" t="s">
        <v>409</v>
      </c>
      <c r="C14" s="459"/>
      <c r="D14" s="459"/>
      <c r="E14" s="463" t="s">
        <v>410</v>
      </c>
      <c r="F14" s="463"/>
      <c r="G14" s="465">
        <v>26</v>
      </c>
      <c r="H14" s="460" t="s">
        <v>411</v>
      </c>
      <c r="I14" s="463" t="s">
        <v>409</v>
      </c>
      <c r="J14" s="463"/>
      <c r="K14" s="466">
        <f>ABS(K13-G14)/G14*1000000</f>
        <v>35.5000000000088</v>
      </c>
      <c r="L14" s="466"/>
      <c r="M14" s="466"/>
      <c r="N14" s="467" t="s">
        <v>412</v>
      </c>
      <c r="O14" s="462" t="s">
        <v>201</v>
      </c>
    </row>
    <row r="15" ht="18" customHeight="1" spans="1:18">
      <c r="A15" s="458"/>
      <c r="B15" s="459"/>
      <c r="C15" s="459"/>
      <c r="D15" s="459"/>
      <c r="E15" s="463" t="s">
        <v>413</v>
      </c>
      <c r="F15" s="463"/>
      <c r="G15" s="465">
        <v>30</v>
      </c>
      <c r="H15" s="460" t="s">
        <v>412</v>
      </c>
      <c r="I15" s="463"/>
      <c r="J15" s="463"/>
      <c r="K15" s="468"/>
      <c r="L15" s="468"/>
      <c r="M15" s="468"/>
      <c r="N15" s="467"/>
      <c r="O15" s="462"/>
    </row>
    <row r="16" ht="18" customHeight="1" spans="1:18">
      <c r="A16" s="458"/>
      <c r="B16" s="459"/>
      <c r="C16" s="459"/>
      <c r="D16" s="459"/>
      <c r="E16" s="463" t="s">
        <v>414</v>
      </c>
      <c r="F16" s="463"/>
      <c r="G16" s="465">
        <v>10</v>
      </c>
      <c r="H16" s="460" t="s">
        <v>412</v>
      </c>
      <c r="I16" s="463"/>
      <c r="J16" s="463"/>
      <c r="K16" s="469"/>
      <c r="L16" s="469"/>
      <c r="M16" s="469"/>
      <c r="N16" s="467"/>
      <c r="O16" s="462"/>
    </row>
    <row r="17" ht="21.75" customHeight="1" spans="1:18">
      <c r="A17" s="458">
        <v>3</v>
      </c>
      <c r="B17" s="459" t="s">
        <v>415</v>
      </c>
      <c r="C17" s="459"/>
      <c r="D17" s="459"/>
      <c r="E17" s="463" t="s">
        <v>416</v>
      </c>
      <c r="F17" s="463"/>
      <c r="G17" s="465"/>
      <c r="H17" s="460" t="s">
        <v>417</v>
      </c>
      <c r="I17" s="463" t="s">
        <v>418</v>
      </c>
      <c r="J17" s="463"/>
      <c r="K17" s="463"/>
      <c r="L17" s="463"/>
      <c r="M17" s="463"/>
      <c r="N17" s="470" t="s">
        <v>238</v>
      </c>
      <c r="O17" s="462" t="s">
        <v>38</v>
      </c>
    </row>
    <row r="18" spans="1:18">
      <c r="A18" s="458">
        <v>4</v>
      </c>
      <c r="B18" s="459" t="s">
        <v>419</v>
      </c>
      <c r="C18" s="459"/>
      <c r="D18" s="459"/>
      <c r="E18" s="460" t="s">
        <v>420</v>
      </c>
      <c r="F18" s="460"/>
      <c r="G18" s="460"/>
      <c r="H18" s="460" t="s">
        <v>228</v>
      </c>
      <c r="I18" s="471" t="s">
        <v>421</v>
      </c>
      <c r="J18" s="472"/>
      <c r="K18" s="463"/>
      <c r="L18" s="463"/>
      <c r="M18" s="463"/>
      <c r="N18" s="464" t="s">
        <v>228</v>
      </c>
      <c r="O18" s="462"/>
    </row>
    <row r="19" spans="1:18">
      <c r="A19" s="458"/>
      <c r="B19" s="459"/>
      <c r="C19" s="459"/>
      <c r="D19" s="459"/>
      <c r="E19" s="460" t="s">
        <v>422</v>
      </c>
      <c r="F19" s="460"/>
      <c r="G19" s="460"/>
      <c r="H19" s="460" t="s">
        <v>228</v>
      </c>
      <c r="I19" s="471" t="s">
        <v>423</v>
      </c>
      <c r="J19" s="472"/>
      <c r="K19" s="463"/>
      <c r="L19" s="463"/>
      <c r="M19" s="463"/>
      <c r="N19" s="464" t="s">
        <v>228</v>
      </c>
      <c r="O19" s="462"/>
    </row>
    <row r="20" spans="1:18">
      <c r="A20" s="458"/>
      <c r="B20" s="459"/>
      <c r="C20" s="459"/>
      <c r="D20" s="459"/>
      <c r="E20" s="460" t="s">
        <v>424</v>
      </c>
      <c r="F20" s="460"/>
      <c r="G20" s="460"/>
      <c r="H20" s="460" t="s">
        <v>228</v>
      </c>
      <c r="I20" s="471" t="s">
        <v>425</v>
      </c>
      <c r="J20" s="472"/>
      <c r="K20" s="463"/>
      <c r="L20" s="463"/>
      <c r="M20" s="463"/>
      <c r="N20" s="464" t="s">
        <v>228</v>
      </c>
      <c r="O20" s="462"/>
    </row>
    <row r="21" s="444" customFormat="1" ht="18" customHeight="1" spans="1:18">
      <c r="A21" s="446" t="s">
        <v>405</v>
      </c>
      <c r="B21" s="447"/>
      <c r="C21" s="448"/>
      <c r="D21" s="449"/>
      <c r="E21" s="450"/>
      <c r="F21" s="451"/>
      <c r="G21" s="452"/>
      <c r="H21" s="452"/>
      <c r="I21" s="453"/>
      <c r="J21" s="452"/>
      <c r="K21" s="452"/>
      <c r="L21" s="452"/>
      <c r="M21" s="452"/>
      <c r="N21" s="452"/>
      <c r="O21" s="454"/>
      <c r="P21" s="455"/>
      <c r="Q21" s="455"/>
      <c r="R21" s="455"/>
    </row>
    <row r="22" s="445" customFormat="1" ht="18.95" customHeight="1" spans="1:18">
      <c r="A22" s="456" t="s">
        <v>337</v>
      </c>
      <c r="B22" s="456" t="s">
        <v>338</v>
      </c>
      <c r="C22" s="456"/>
      <c r="D22" s="456"/>
      <c r="E22" s="456" t="s">
        <v>339</v>
      </c>
      <c r="F22" s="456"/>
      <c r="G22" s="456"/>
      <c r="H22" s="456"/>
      <c r="I22" s="456" t="s">
        <v>340</v>
      </c>
      <c r="J22" s="456"/>
      <c r="K22" s="456"/>
      <c r="L22" s="456"/>
      <c r="M22" s="456"/>
      <c r="N22" s="456" t="s">
        <v>341</v>
      </c>
      <c r="O22" s="456" t="s">
        <v>343</v>
      </c>
    </row>
    <row r="23" ht="18" customHeight="1" spans="1:18">
      <c r="A23" s="457"/>
      <c r="B23" s="457"/>
      <c r="C23" s="457"/>
      <c r="D23" s="457"/>
      <c r="E23" s="457"/>
      <c r="F23" s="457"/>
      <c r="G23" s="457"/>
      <c r="H23" s="457"/>
      <c r="I23" s="457" t="s">
        <v>216</v>
      </c>
      <c r="J23" s="457"/>
      <c r="K23" s="457" t="s">
        <v>426</v>
      </c>
      <c r="L23" s="457"/>
      <c r="M23" s="457"/>
      <c r="N23" s="457"/>
      <c r="O23" s="457"/>
    </row>
    <row r="24" ht="18" customHeight="1" spans="1:18">
      <c r="A24" s="458">
        <v>1</v>
      </c>
      <c r="B24" s="459" t="s">
        <v>407</v>
      </c>
      <c r="C24" s="459"/>
      <c r="D24" s="459"/>
      <c r="E24" s="460" t="s">
        <v>38</v>
      </c>
      <c r="F24" s="460"/>
      <c r="G24" s="460"/>
      <c r="H24" s="460"/>
      <c r="I24" s="461" t="s">
        <v>408</v>
      </c>
      <c r="J24" s="462"/>
      <c r="K24" s="463"/>
      <c r="L24" s="463"/>
      <c r="M24" s="463"/>
      <c r="N24" s="464" t="s">
        <v>324</v>
      </c>
      <c r="O24" s="462"/>
    </row>
    <row r="25" ht="18" customHeight="1" spans="1:18">
      <c r="A25" s="458">
        <v>2</v>
      </c>
      <c r="B25" s="459" t="s">
        <v>409</v>
      </c>
      <c r="C25" s="459"/>
      <c r="D25" s="459"/>
      <c r="E25" s="463" t="s">
        <v>410</v>
      </c>
      <c r="F25" s="463"/>
      <c r="G25" s="465">
        <v>26</v>
      </c>
      <c r="H25" s="460" t="s">
        <v>411</v>
      </c>
      <c r="I25" s="463" t="s">
        <v>409</v>
      </c>
      <c r="J25" s="463"/>
      <c r="K25" s="466"/>
      <c r="L25" s="466"/>
      <c r="M25" s="466"/>
      <c r="N25" s="467" t="s">
        <v>412</v>
      </c>
      <c r="O25" s="462"/>
    </row>
    <row r="26" ht="18" customHeight="1" spans="1:18">
      <c r="A26" s="458"/>
      <c r="B26" s="459"/>
      <c r="C26" s="459"/>
      <c r="D26" s="459"/>
      <c r="E26" s="463" t="s">
        <v>413</v>
      </c>
      <c r="F26" s="463"/>
      <c r="G26" s="465">
        <v>30</v>
      </c>
      <c r="H26" s="460" t="s">
        <v>412</v>
      </c>
      <c r="I26" s="463"/>
      <c r="J26" s="463"/>
      <c r="K26" s="468"/>
      <c r="L26" s="468"/>
      <c r="M26" s="468"/>
      <c r="N26" s="467"/>
      <c r="O26" s="462"/>
    </row>
    <row r="27" ht="18" customHeight="1" spans="1:18">
      <c r="A27" s="458"/>
      <c r="B27" s="459"/>
      <c r="C27" s="459"/>
      <c r="D27" s="459"/>
      <c r="E27" s="463" t="s">
        <v>414</v>
      </c>
      <c r="F27" s="463"/>
      <c r="G27" s="465">
        <v>10</v>
      </c>
      <c r="H27" s="460" t="s">
        <v>412</v>
      </c>
      <c r="I27" s="463"/>
      <c r="J27" s="463"/>
      <c r="K27" s="469"/>
      <c r="L27" s="469"/>
      <c r="M27" s="469"/>
      <c r="N27" s="467"/>
      <c r="O27" s="462"/>
    </row>
    <row r="28" spans="1:18">
      <c r="A28" s="458">
        <v>3</v>
      </c>
      <c r="B28" s="459" t="s">
        <v>415</v>
      </c>
      <c r="C28" s="459"/>
      <c r="D28" s="459"/>
      <c r="E28" s="463" t="s">
        <v>416</v>
      </c>
      <c r="F28" s="463"/>
      <c r="G28" s="465"/>
      <c r="H28" s="460" t="s">
        <v>417</v>
      </c>
      <c r="I28" s="463" t="s">
        <v>418</v>
      </c>
      <c r="J28" s="463"/>
      <c r="K28" s="463"/>
      <c r="L28" s="463"/>
      <c r="M28" s="463"/>
      <c r="N28" s="470" t="s">
        <v>238</v>
      </c>
      <c r="O28" s="462"/>
    </row>
    <row r="29" spans="1:18">
      <c r="A29" s="458">
        <v>4</v>
      </c>
      <c r="B29" s="459" t="s">
        <v>419</v>
      </c>
      <c r="C29" s="459"/>
      <c r="D29" s="459"/>
      <c r="E29" s="460" t="s">
        <v>420</v>
      </c>
      <c r="F29" s="460"/>
      <c r="G29" s="460"/>
      <c r="H29" s="460" t="s">
        <v>228</v>
      </c>
      <c r="I29" s="471" t="s">
        <v>421</v>
      </c>
      <c r="J29" s="472"/>
      <c r="K29" s="463"/>
      <c r="L29" s="463"/>
      <c r="M29" s="463"/>
      <c r="N29" s="464" t="s">
        <v>228</v>
      </c>
      <c r="O29" s="462"/>
    </row>
    <row r="30" spans="1:18">
      <c r="A30" s="458"/>
      <c r="B30" s="459"/>
      <c r="C30" s="459"/>
      <c r="D30" s="459"/>
      <c r="E30" s="460" t="s">
        <v>422</v>
      </c>
      <c r="F30" s="460"/>
      <c r="G30" s="460"/>
      <c r="H30" s="460" t="s">
        <v>228</v>
      </c>
      <c r="I30" s="471" t="s">
        <v>423</v>
      </c>
      <c r="J30" s="472"/>
      <c r="K30" s="463"/>
      <c r="L30" s="463"/>
      <c r="M30" s="463"/>
      <c r="N30" s="464" t="s">
        <v>228</v>
      </c>
      <c r="O30" s="462"/>
    </row>
    <row r="31" spans="1:18">
      <c r="A31" s="458"/>
      <c r="B31" s="459"/>
      <c r="C31" s="459"/>
      <c r="D31" s="459"/>
      <c r="E31" s="460" t="s">
        <v>424</v>
      </c>
      <c r="F31" s="460"/>
      <c r="G31" s="460"/>
      <c r="H31" s="460" t="s">
        <v>228</v>
      </c>
      <c r="I31" s="471" t="s">
        <v>425</v>
      </c>
      <c r="J31" s="472"/>
      <c r="K31" s="463"/>
      <c r="L31" s="463"/>
      <c r="M31" s="463"/>
      <c r="N31" s="464" t="s">
        <v>228</v>
      </c>
      <c r="O31" s="462"/>
    </row>
    <row r="32" s="444" customFormat="1" ht="18" customHeight="1" spans="1:18">
      <c r="A32" s="446" t="s">
        <v>405</v>
      </c>
      <c r="B32" s="447"/>
      <c r="C32" s="448"/>
      <c r="D32" s="449"/>
      <c r="E32" s="450"/>
      <c r="F32" s="451"/>
      <c r="G32" s="452"/>
      <c r="H32" s="452"/>
      <c r="I32" s="453"/>
      <c r="J32" s="452"/>
      <c r="K32" s="452"/>
      <c r="L32" s="452"/>
      <c r="M32" s="452"/>
      <c r="N32" s="452"/>
      <c r="O32" s="454"/>
      <c r="P32" s="455"/>
      <c r="Q32" s="455"/>
      <c r="R32" s="455"/>
    </row>
    <row r="33" s="445" customFormat="1" ht="18.95" customHeight="1" spans="1:18">
      <c r="A33" s="456" t="s">
        <v>337</v>
      </c>
      <c r="B33" s="456" t="s">
        <v>338</v>
      </c>
      <c r="C33" s="456"/>
      <c r="D33" s="456"/>
      <c r="E33" s="456" t="s">
        <v>339</v>
      </c>
      <c r="F33" s="456"/>
      <c r="G33" s="456"/>
      <c r="H33" s="456"/>
      <c r="I33" s="456" t="s">
        <v>340</v>
      </c>
      <c r="J33" s="456"/>
      <c r="K33" s="456"/>
      <c r="L33" s="456"/>
      <c r="M33" s="456"/>
      <c r="N33" s="456" t="s">
        <v>341</v>
      </c>
      <c r="O33" s="456" t="s">
        <v>343</v>
      </c>
    </row>
    <row r="34" ht="18" customHeight="1" spans="1:18">
      <c r="A34" s="457"/>
      <c r="B34" s="457"/>
      <c r="C34" s="457"/>
      <c r="D34" s="457"/>
      <c r="E34" s="457"/>
      <c r="F34" s="457"/>
      <c r="G34" s="457"/>
      <c r="H34" s="457"/>
      <c r="I34" s="457" t="s">
        <v>216</v>
      </c>
      <c r="J34" s="457"/>
      <c r="K34" s="457"/>
      <c r="L34" s="457"/>
      <c r="M34" s="457"/>
      <c r="N34" s="457"/>
      <c r="O34" s="457"/>
    </row>
    <row r="35" ht="18" customHeight="1" spans="1:18">
      <c r="A35" s="458">
        <v>1</v>
      </c>
      <c r="B35" s="459" t="s">
        <v>407</v>
      </c>
      <c r="C35" s="459"/>
      <c r="D35" s="459"/>
      <c r="E35" s="460" t="s">
        <v>38</v>
      </c>
      <c r="F35" s="460"/>
      <c r="G35" s="460"/>
      <c r="H35" s="460"/>
      <c r="I35" s="461" t="s">
        <v>408</v>
      </c>
      <c r="J35" s="462"/>
      <c r="K35" s="463"/>
      <c r="L35" s="463"/>
      <c r="M35" s="463"/>
      <c r="N35" s="464" t="s">
        <v>324</v>
      </c>
      <c r="O35" s="462"/>
    </row>
    <row r="36" ht="18" customHeight="1" spans="1:18">
      <c r="A36" s="458">
        <v>2</v>
      </c>
      <c r="B36" s="459" t="s">
        <v>409</v>
      </c>
      <c r="C36" s="459"/>
      <c r="D36" s="459"/>
      <c r="E36" s="463" t="s">
        <v>410</v>
      </c>
      <c r="F36" s="463"/>
      <c r="G36" s="465">
        <v>12</v>
      </c>
      <c r="H36" s="460" t="s">
        <v>411</v>
      </c>
      <c r="I36" s="463" t="s">
        <v>409</v>
      </c>
      <c r="J36" s="463"/>
      <c r="K36" s="466"/>
      <c r="L36" s="466"/>
      <c r="M36" s="466"/>
      <c r="N36" s="467" t="s">
        <v>412</v>
      </c>
      <c r="O36" s="462"/>
    </row>
    <row r="37" ht="18" customHeight="1" spans="1:18">
      <c r="A37" s="458"/>
      <c r="B37" s="459"/>
      <c r="C37" s="459"/>
      <c r="D37" s="459"/>
      <c r="E37" s="463" t="s">
        <v>413</v>
      </c>
      <c r="F37" s="463"/>
      <c r="G37" s="465">
        <v>30</v>
      </c>
      <c r="H37" s="460" t="s">
        <v>412</v>
      </c>
      <c r="I37" s="463"/>
      <c r="J37" s="463"/>
      <c r="K37" s="468"/>
      <c r="L37" s="468"/>
      <c r="M37" s="468"/>
      <c r="N37" s="467"/>
      <c r="O37" s="462"/>
    </row>
    <row r="38" ht="18" customHeight="1" spans="1:18">
      <c r="A38" s="458"/>
      <c r="B38" s="459"/>
      <c r="C38" s="459"/>
      <c r="D38" s="459"/>
      <c r="E38" s="463" t="s">
        <v>414</v>
      </c>
      <c r="F38" s="463"/>
      <c r="G38" s="465">
        <v>10</v>
      </c>
      <c r="H38" s="460" t="s">
        <v>412</v>
      </c>
      <c r="I38" s="463"/>
      <c r="J38" s="463"/>
      <c r="K38" s="469"/>
      <c r="L38" s="469"/>
      <c r="M38" s="469"/>
      <c r="N38" s="467"/>
      <c r="O38" s="462"/>
    </row>
    <row r="39" spans="1:18">
      <c r="A39" s="458">
        <v>3</v>
      </c>
      <c r="B39" s="459" t="s">
        <v>415</v>
      </c>
      <c r="C39" s="459"/>
      <c r="D39" s="459"/>
      <c r="E39" s="463" t="s">
        <v>416</v>
      </c>
      <c r="F39" s="463"/>
      <c r="G39" s="465"/>
      <c r="H39" s="460" t="s">
        <v>417</v>
      </c>
      <c r="I39" s="463" t="s">
        <v>418</v>
      </c>
      <c r="J39" s="463"/>
      <c r="K39" s="463"/>
      <c r="L39" s="463"/>
      <c r="M39" s="463"/>
      <c r="N39" s="470" t="s">
        <v>238</v>
      </c>
      <c r="O39" s="462"/>
    </row>
    <row r="40" spans="1:18">
      <c r="A40" s="458">
        <v>4</v>
      </c>
      <c r="B40" s="459" t="s">
        <v>419</v>
      </c>
      <c r="C40" s="459"/>
      <c r="D40" s="459"/>
      <c r="E40" s="460" t="s">
        <v>420</v>
      </c>
      <c r="F40" s="460"/>
      <c r="G40" s="460"/>
      <c r="H40" s="460" t="s">
        <v>228</v>
      </c>
      <c r="I40" s="471" t="s">
        <v>421</v>
      </c>
      <c r="J40" s="472"/>
      <c r="K40" s="463"/>
      <c r="L40" s="463"/>
      <c r="M40" s="463"/>
      <c r="N40" s="464" t="s">
        <v>228</v>
      </c>
      <c r="O40" s="462"/>
    </row>
    <row r="41" spans="1:18">
      <c r="A41" s="458"/>
      <c r="B41" s="459"/>
      <c r="C41" s="459"/>
      <c r="D41" s="459"/>
      <c r="E41" s="460" t="s">
        <v>422</v>
      </c>
      <c r="F41" s="460"/>
      <c r="G41" s="460"/>
      <c r="H41" s="460" t="s">
        <v>228</v>
      </c>
      <c r="I41" s="471" t="s">
        <v>423</v>
      </c>
      <c r="J41" s="472"/>
      <c r="K41" s="463"/>
      <c r="L41" s="463"/>
      <c r="M41" s="463"/>
      <c r="N41" s="464" t="s">
        <v>228</v>
      </c>
      <c r="O41" s="462"/>
    </row>
    <row r="42" spans="1:18">
      <c r="A42" s="458"/>
      <c r="B42" s="459"/>
      <c r="C42" s="459"/>
      <c r="D42" s="459"/>
      <c r="E42" s="460" t="s">
        <v>424</v>
      </c>
      <c r="F42" s="460"/>
      <c r="G42" s="460"/>
      <c r="H42" s="460" t="s">
        <v>228</v>
      </c>
      <c r="I42" s="471" t="s">
        <v>425</v>
      </c>
      <c r="J42" s="472"/>
      <c r="K42" s="463"/>
      <c r="L42" s="463"/>
      <c r="M42" s="463"/>
      <c r="N42" s="464" t="s">
        <v>228</v>
      </c>
      <c r="O42" s="462"/>
    </row>
    <row r="43" s="444" customFormat="1" ht="18" customHeight="1" spans="1:18">
      <c r="A43" s="446" t="s">
        <v>405</v>
      </c>
      <c r="B43" s="447"/>
      <c r="C43" s="448"/>
      <c r="D43" s="449"/>
      <c r="E43" s="450"/>
      <c r="F43" s="451"/>
      <c r="G43" s="452"/>
      <c r="H43" s="452"/>
      <c r="I43" s="453"/>
      <c r="J43" s="452"/>
      <c r="K43" s="452"/>
      <c r="L43" s="452"/>
      <c r="M43" s="452"/>
      <c r="N43" s="452"/>
      <c r="O43" s="454"/>
      <c r="P43" s="455"/>
      <c r="Q43" s="455"/>
      <c r="R43" s="455"/>
    </row>
    <row r="44" s="445" customFormat="1" ht="18.95" customHeight="1" spans="1:18">
      <c r="A44" s="456" t="s">
        <v>337</v>
      </c>
      <c r="B44" s="456" t="s">
        <v>338</v>
      </c>
      <c r="C44" s="456"/>
      <c r="D44" s="456"/>
      <c r="E44" s="456" t="s">
        <v>339</v>
      </c>
      <c r="F44" s="456"/>
      <c r="G44" s="456"/>
      <c r="H44" s="456"/>
      <c r="I44" s="456" t="s">
        <v>340</v>
      </c>
      <c r="J44" s="456"/>
      <c r="K44" s="456"/>
      <c r="L44" s="456"/>
      <c r="M44" s="456"/>
      <c r="N44" s="456" t="s">
        <v>341</v>
      </c>
      <c r="O44" s="456" t="s">
        <v>343</v>
      </c>
    </row>
    <row r="45" ht="18" customHeight="1" spans="1:18">
      <c r="A45" s="457"/>
      <c r="B45" s="457"/>
      <c r="C45" s="457"/>
      <c r="D45" s="457"/>
      <c r="E45" s="457"/>
      <c r="F45" s="457"/>
      <c r="G45" s="457"/>
      <c r="H45" s="457"/>
      <c r="I45" s="457" t="s">
        <v>216</v>
      </c>
      <c r="J45" s="457"/>
      <c r="K45" s="457"/>
      <c r="L45" s="457"/>
      <c r="M45" s="457"/>
      <c r="N45" s="457"/>
      <c r="O45" s="457"/>
    </row>
    <row r="46" ht="18" customHeight="1" spans="1:18">
      <c r="A46" s="458">
        <v>1</v>
      </c>
      <c r="B46" s="459" t="s">
        <v>407</v>
      </c>
      <c r="C46" s="459"/>
      <c r="D46" s="459"/>
      <c r="E46" s="460" t="s">
        <v>38</v>
      </c>
      <c r="F46" s="460"/>
      <c r="G46" s="460"/>
      <c r="H46" s="460"/>
      <c r="I46" s="461" t="s">
        <v>408</v>
      </c>
      <c r="J46" s="462"/>
      <c r="K46" s="463"/>
      <c r="L46" s="463"/>
      <c r="M46" s="463"/>
      <c r="N46" s="464" t="s">
        <v>324</v>
      </c>
      <c r="O46" s="462"/>
    </row>
    <row r="47" ht="18" customHeight="1" spans="1:18">
      <c r="A47" s="458">
        <v>2</v>
      </c>
      <c r="B47" s="459" t="s">
        <v>409</v>
      </c>
      <c r="C47" s="459"/>
      <c r="D47" s="459"/>
      <c r="E47" s="463" t="s">
        <v>410</v>
      </c>
      <c r="F47" s="463"/>
      <c r="G47" s="465">
        <v>12</v>
      </c>
      <c r="H47" s="460" t="s">
        <v>411</v>
      </c>
      <c r="I47" s="463" t="s">
        <v>409</v>
      </c>
      <c r="J47" s="463"/>
      <c r="K47" s="466"/>
      <c r="L47" s="466"/>
      <c r="M47" s="466"/>
      <c r="N47" s="467" t="s">
        <v>412</v>
      </c>
      <c r="O47" s="462"/>
    </row>
    <row r="48" ht="18" customHeight="1" spans="1:18">
      <c r="A48" s="458"/>
      <c r="B48" s="459"/>
      <c r="C48" s="459"/>
      <c r="D48" s="459"/>
      <c r="E48" s="463" t="s">
        <v>413</v>
      </c>
      <c r="F48" s="463"/>
      <c r="G48" s="465">
        <v>30</v>
      </c>
      <c r="H48" s="460" t="s">
        <v>412</v>
      </c>
      <c r="I48" s="463"/>
      <c r="J48" s="463"/>
      <c r="K48" s="468"/>
      <c r="L48" s="468"/>
      <c r="M48" s="468"/>
      <c r="N48" s="467"/>
      <c r="O48" s="462"/>
    </row>
    <row r="49" ht="18" customHeight="1" spans="1:18">
      <c r="A49" s="458"/>
      <c r="B49" s="459"/>
      <c r="C49" s="459"/>
      <c r="D49" s="459"/>
      <c r="E49" s="463" t="s">
        <v>414</v>
      </c>
      <c r="F49" s="463"/>
      <c r="G49" s="465">
        <v>10</v>
      </c>
      <c r="H49" s="460" t="s">
        <v>412</v>
      </c>
      <c r="I49" s="463"/>
      <c r="J49" s="463"/>
      <c r="K49" s="469"/>
      <c r="L49" s="469"/>
      <c r="M49" s="469"/>
      <c r="N49" s="467"/>
      <c r="O49" s="462"/>
    </row>
    <row r="50" spans="1:18">
      <c r="A50" s="458">
        <v>3</v>
      </c>
      <c r="B50" s="459" t="s">
        <v>415</v>
      </c>
      <c r="C50" s="459"/>
      <c r="D50" s="459"/>
      <c r="E50" s="463" t="s">
        <v>416</v>
      </c>
      <c r="F50" s="463"/>
      <c r="G50" s="465"/>
      <c r="H50" s="460" t="s">
        <v>417</v>
      </c>
      <c r="I50" s="463" t="s">
        <v>418</v>
      </c>
      <c r="J50" s="463"/>
      <c r="K50" s="463"/>
      <c r="L50" s="463"/>
      <c r="M50" s="463"/>
      <c r="N50" s="470" t="s">
        <v>238</v>
      </c>
      <c r="O50" s="462"/>
    </row>
    <row r="51" spans="1:18">
      <c r="A51" s="458">
        <v>4</v>
      </c>
      <c r="B51" s="459" t="s">
        <v>419</v>
      </c>
      <c r="C51" s="459"/>
      <c r="D51" s="459"/>
      <c r="E51" s="460" t="s">
        <v>420</v>
      </c>
      <c r="F51" s="460"/>
      <c r="G51" s="460"/>
      <c r="H51" s="460" t="s">
        <v>228</v>
      </c>
      <c r="I51" s="471" t="s">
        <v>421</v>
      </c>
      <c r="J51" s="472"/>
      <c r="K51" s="463"/>
      <c r="L51" s="463"/>
      <c r="M51" s="463"/>
      <c r="N51" s="464" t="s">
        <v>228</v>
      </c>
      <c r="O51" s="462"/>
    </row>
    <row r="52" spans="1:18">
      <c r="A52" s="458"/>
      <c r="B52" s="459"/>
      <c r="C52" s="459"/>
      <c r="D52" s="459"/>
      <c r="E52" s="460" t="s">
        <v>422</v>
      </c>
      <c r="F52" s="460"/>
      <c r="G52" s="460"/>
      <c r="H52" s="460" t="s">
        <v>228</v>
      </c>
      <c r="I52" s="471" t="s">
        <v>423</v>
      </c>
      <c r="J52" s="472"/>
      <c r="K52" s="463"/>
      <c r="L52" s="463"/>
      <c r="M52" s="463"/>
      <c r="N52" s="464" t="s">
        <v>228</v>
      </c>
      <c r="O52" s="462"/>
    </row>
    <row r="53" spans="1:18">
      <c r="A53" s="458"/>
      <c r="B53" s="459"/>
      <c r="C53" s="459"/>
      <c r="D53" s="459"/>
      <c r="E53" s="460" t="s">
        <v>424</v>
      </c>
      <c r="F53" s="460"/>
      <c r="G53" s="460"/>
      <c r="H53" s="460" t="s">
        <v>228</v>
      </c>
      <c r="I53" s="471" t="s">
        <v>425</v>
      </c>
      <c r="J53" s="472"/>
      <c r="K53" s="463"/>
      <c r="L53" s="463"/>
      <c r="M53" s="463"/>
      <c r="N53" s="464" t="s">
        <v>228</v>
      </c>
      <c r="O53" s="462"/>
    </row>
    <row r="54" s="444" customFormat="1" ht="18" customHeight="1" spans="1:18">
      <c r="A54" s="446" t="s">
        <v>405</v>
      </c>
      <c r="B54" s="447"/>
      <c r="C54" s="448"/>
      <c r="D54" s="449"/>
      <c r="E54" s="450"/>
      <c r="F54" s="451"/>
      <c r="G54" s="452"/>
      <c r="H54" s="452"/>
      <c r="I54" s="453"/>
      <c r="J54" s="452"/>
      <c r="K54" s="452"/>
      <c r="L54" s="452"/>
      <c r="M54" s="452"/>
      <c r="N54" s="452"/>
      <c r="O54" s="454"/>
      <c r="P54" s="455"/>
      <c r="Q54" s="455"/>
      <c r="R54" s="455"/>
    </row>
    <row r="55" s="445" customFormat="1" ht="18.95" customHeight="1" spans="1:18">
      <c r="A55" s="456" t="s">
        <v>337</v>
      </c>
      <c r="B55" s="456" t="s">
        <v>338</v>
      </c>
      <c r="C55" s="456"/>
      <c r="D55" s="456"/>
      <c r="E55" s="456" t="s">
        <v>339</v>
      </c>
      <c r="F55" s="456"/>
      <c r="G55" s="456"/>
      <c r="H55" s="456"/>
      <c r="I55" s="456" t="s">
        <v>340</v>
      </c>
      <c r="J55" s="456"/>
      <c r="K55" s="456"/>
      <c r="L55" s="456"/>
      <c r="M55" s="456"/>
      <c r="N55" s="456" t="s">
        <v>341</v>
      </c>
      <c r="O55" s="456" t="s">
        <v>343</v>
      </c>
    </row>
    <row r="56" ht="18" customHeight="1" spans="1:18">
      <c r="A56" s="457"/>
      <c r="B56" s="457"/>
      <c r="C56" s="457"/>
      <c r="D56" s="457"/>
      <c r="E56" s="457"/>
      <c r="F56" s="457"/>
      <c r="G56" s="457"/>
      <c r="H56" s="457"/>
      <c r="I56" s="457" t="s">
        <v>216</v>
      </c>
      <c r="J56" s="457"/>
      <c r="K56" s="457"/>
      <c r="L56" s="457"/>
      <c r="M56" s="457"/>
      <c r="N56" s="457"/>
      <c r="O56" s="457"/>
    </row>
    <row r="57" ht="18" customHeight="1" spans="1:18">
      <c r="A57" s="458">
        <v>1</v>
      </c>
      <c r="B57" s="459" t="s">
        <v>407</v>
      </c>
      <c r="C57" s="459"/>
      <c r="D57" s="459"/>
      <c r="E57" s="460" t="s">
        <v>38</v>
      </c>
      <c r="F57" s="460"/>
      <c r="G57" s="460"/>
      <c r="H57" s="460"/>
      <c r="I57" s="461" t="s">
        <v>408</v>
      </c>
      <c r="J57" s="462"/>
      <c r="K57" s="463"/>
      <c r="L57" s="463"/>
      <c r="M57" s="463"/>
      <c r="N57" s="464" t="s">
        <v>324</v>
      </c>
      <c r="O57" s="462"/>
    </row>
    <row r="58" ht="18" customHeight="1" spans="1:18">
      <c r="A58" s="458">
        <v>2</v>
      </c>
      <c r="B58" s="459" t="s">
        <v>409</v>
      </c>
      <c r="C58" s="459"/>
      <c r="D58" s="459"/>
      <c r="E58" s="463" t="s">
        <v>410</v>
      </c>
      <c r="F58" s="463"/>
      <c r="G58" s="465">
        <v>26</v>
      </c>
      <c r="H58" s="460" t="s">
        <v>411</v>
      </c>
      <c r="I58" s="463" t="s">
        <v>409</v>
      </c>
      <c r="J58" s="463"/>
      <c r="K58" s="466"/>
      <c r="L58" s="466"/>
      <c r="M58" s="466"/>
      <c r="N58" s="467" t="s">
        <v>412</v>
      </c>
      <c r="O58" s="462"/>
    </row>
    <row r="59" ht="18" customHeight="1" spans="1:18">
      <c r="A59" s="458"/>
      <c r="B59" s="459"/>
      <c r="C59" s="459"/>
      <c r="D59" s="459"/>
      <c r="E59" s="463" t="s">
        <v>413</v>
      </c>
      <c r="F59" s="463"/>
      <c r="G59" s="465">
        <v>30</v>
      </c>
      <c r="H59" s="460" t="s">
        <v>412</v>
      </c>
      <c r="I59" s="463"/>
      <c r="J59" s="463"/>
      <c r="K59" s="468"/>
      <c r="L59" s="468"/>
      <c r="M59" s="468"/>
      <c r="N59" s="467"/>
      <c r="O59" s="462"/>
    </row>
    <row r="60" ht="18" customHeight="1" spans="1:18">
      <c r="A60" s="458"/>
      <c r="B60" s="459"/>
      <c r="C60" s="459"/>
      <c r="D60" s="459"/>
      <c r="E60" s="463" t="s">
        <v>414</v>
      </c>
      <c r="F60" s="463"/>
      <c r="G60" s="465">
        <v>10</v>
      </c>
      <c r="H60" s="460" t="s">
        <v>412</v>
      </c>
      <c r="I60" s="463"/>
      <c r="J60" s="463"/>
      <c r="K60" s="469"/>
      <c r="L60" s="469"/>
      <c r="M60" s="469"/>
      <c r="N60" s="467"/>
      <c r="O60" s="462"/>
    </row>
    <row r="61" spans="1:18">
      <c r="A61" s="458">
        <v>3</v>
      </c>
      <c r="B61" s="459" t="s">
        <v>415</v>
      </c>
      <c r="C61" s="459"/>
      <c r="D61" s="459"/>
      <c r="E61" s="463" t="s">
        <v>416</v>
      </c>
      <c r="F61" s="463"/>
      <c r="G61" s="465"/>
      <c r="H61" s="460" t="s">
        <v>417</v>
      </c>
      <c r="I61" s="463" t="s">
        <v>418</v>
      </c>
      <c r="J61" s="463"/>
      <c r="K61" s="463"/>
      <c r="L61" s="463"/>
      <c r="M61" s="463"/>
      <c r="N61" s="470" t="s">
        <v>238</v>
      </c>
      <c r="O61" s="462"/>
    </row>
    <row r="62" spans="1:18">
      <c r="A62" s="458">
        <v>4</v>
      </c>
      <c r="B62" s="459" t="s">
        <v>419</v>
      </c>
      <c r="C62" s="459"/>
      <c r="D62" s="459"/>
      <c r="E62" s="460" t="s">
        <v>420</v>
      </c>
      <c r="F62" s="460"/>
      <c r="G62" s="460"/>
      <c r="H62" s="460" t="s">
        <v>228</v>
      </c>
      <c r="I62" s="471" t="s">
        <v>421</v>
      </c>
      <c r="J62" s="472"/>
      <c r="K62" s="463"/>
      <c r="L62" s="463"/>
      <c r="M62" s="463"/>
      <c r="N62" s="464" t="s">
        <v>228</v>
      </c>
      <c r="O62" s="462"/>
    </row>
    <row r="63" spans="1:18">
      <c r="A63" s="458"/>
      <c r="B63" s="459"/>
      <c r="C63" s="459"/>
      <c r="D63" s="459"/>
      <c r="E63" s="460" t="s">
        <v>422</v>
      </c>
      <c r="F63" s="460"/>
      <c r="G63" s="460"/>
      <c r="H63" s="460" t="s">
        <v>228</v>
      </c>
      <c r="I63" s="471" t="s">
        <v>423</v>
      </c>
      <c r="J63" s="472"/>
      <c r="K63" s="463"/>
      <c r="L63" s="463"/>
      <c r="M63" s="463"/>
      <c r="N63" s="464" t="s">
        <v>228</v>
      </c>
      <c r="O63" s="462"/>
    </row>
    <row r="64" spans="1:18">
      <c r="A64" s="458"/>
      <c r="B64" s="459"/>
      <c r="C64" s="459"/>
      <c r="D64" s="459"/>
      <c r="E64" s="460" t="s">
        <v>424</v>
      </c>
      <c r="F64" s="460"/>
      <c r="G64" s="460"/>
      <c r="H64" s="460" t="s">
        <v>228</v>
      </c>
      <c r="I64" s="471" t="s">
        <v>425</v>
      </c>
      <c r="J64" s="472"/>
      <c r="K64" s="463"/>
      <c r="L64" s="463"/>
      <c r="M64" s="463"/>
      <c r="N64" s="464" t="s">
        <v>228</v>
      </c>
      <c r="O64" s="462"/>
    </row>
    <row r="65" s="444" customFormat="1" ht="18" customHeight="1" spans="1:18">
      <c r="A65" s="446" t="s">
        <v>405</v>
      </c>
      <c r="B65" s="447"/>
      <c r="C65" s="448"/>
      <c r="D65" s="449"/>
      <c r="E65" s="450"/>
      <c r="F65" s="451"/>
      <c r="G65" s="452"/>
      <c r="H65" s="452"/>
      <c r="I65" s="453"/>
      <c r="J65" s="452"/>
      <c r="K65" s="452"/>
      <c r="L65" s="452"/>
      <c r="M65" s="452"/>
      <c r="N65" s="452"/>
      <c r="O65" s="454"/>
      <c r="P65" s="455"/>
      <c r="Q65" s="455"/>
      <c r="R65" s="455"/>
    </row>
    <row r="66" s="445" customFormat="1" ht="18.95" customHeight="1" spans="1:18">
      <c r="A66" s="456" t="s">
        <v>337</v>
      </c>
      <c r="B66" s="456" t="s">
        <v>338</v>
      </c>
      <c r="C66" s="456"/>
      <c r="D66" s="456"/>
      <c r="E66" s="456" t="s">
        <v>339</v>
      </c>
      <c r="F66" s="456"/>
      <c r="G66" s="456"/>
      <c r="H66" s="456"/>
      <c r="I66" s="456" t="s">
        <v>340</v>
      </c>
      <c r="J66" s="456"/>
      <c r="K66" s="456"/>
      <c r="L66" s="456"/>
      <c r="M66" s="456"/>
      <c r="N66" s="456" t="s">
        <v>341</v>
      </c>
      <c r="O66" s="456" t="s">
        <v>343</v>
      </c>
    </row>
    <row r="67" ht="18" customHeight="1" spans="1:18">
      <c r="A67" s="457"/>
      <c r="B67" s="457"/>
      <c r="C67" s="457"/>
      <c r="D67" s="457"/>
      <c r="E67" s="457"/>
      <c r="F67" s="457"/>
      <c r="G67" s="457"/>
      <c r="H67" s="457"/>
      <c r="I67" s="457" t="s">
        <v>216</v>
      </c>
      <c r="J67" s="457"/>
      <c r="K67" s="457" t="s">
        <v>427</v>
      </c>
      <c r="L67" s="457"/>
      <c r="M67" s="457"/>
      <c r="N67" s="457"/>
      <c r="O67" s="457"/>
    </row>
    <row r="68" ht="18" customHeight="1" spans="1:18">
      <c r="A68" s="458">
        <v>1</v>
      </c>
      <c r="B68" s="459" t="s">
        <v>407</v>
      </c>
      <c r="C68" s="459"/>
      <c r="D68" s="459"/>
      <c r="E68" s="460" t="s">
        <v>38</v>
      </c>
      <c r="F68" s="460"/>
      <c r="G68" s="460"/>
      <c r="H68" s="460"/>
      <c r="I68" s="461" t="s">
        <v>408</v>
      </c>
      <c r="J68" s="462"/>
      <c r="K68" s="463"/>
      <c r="L68" s="463"/>
      <c r="M68" s="463"/>
      <c r="N68" s="464" t="s">
        <v>324</v>
      </c>
      <c r="O68" s="462"/>
    </row>
    <row r="69" ht="18" customHeight="1" spans="1:18">
      <c r="A69" s="458">
        <v>2</v>
      </c>
      <c r="B69" s="459" t="s">
        <v>409</v>
      </c>
      <c r="C69" s="459"/>
      <c r="D69" s="459"/>
      <c r="E69" s="463" t="s">
        <v>410</v>
      </c>
      <c r="F69" s="463"/>
      <c r="G69" s="465">
        <v>25</v>
      </c>
      <c r="H69" s="460" t="s">
        <v>411</v>
      </c>
      <c r="I69" s="463" t="s">
        <v>409</v>
      </c>
      <c r="J69" s="463"/>
      <c r="K69" s="466"/>
      <c r="L69" s="466"/>
      <c r="M69" s="466"/>
      <c r="N69" s="467" t="s">
        <v>412</v>
      </c>
      <c r="O69" s="462"/>
    </row>
    <row r="70" ht="18" customHeight="1" spans="1:18">
      <c r="A70" s="458"/>
      <c r="B70" s="459"/>
      <c r="C70" s="459"/>
      <c r="D70" s="459"/>
      <c r="E70" s="463" t="s">
        <v>413</v>
      </c>
      <c r="F70" s="463"/>
      <c r="G70" s="465">
        <v>30</v>
      </c>
      <c r="H70" s="460" t="s">
        <v>412</v>
      </c>
      <c r="I70" s="463"/>
      <c r="J70" s="463"/>
      <c r="K70" s="468"/>
      <c r="L70" s="468"/>
      <c r="M70" s="468"/>
      <c r="N70" s="467"/>
      <c r="O70" s="462"/>
    </row>
    <row r="71" ht="18" customHeight="1" spans="1:18">
      <c r="A71" s="458"/>
      <c r="B71" s="459"/>
      <c r="C71" s="459"/>
      <c r="D71" s="459"/>
      <c r="E71" s="463" t="s">
        <v>414</v>
      </c>
      <c r="F71" s="463"/>
      <c r="G71" s="465">
        <v>10</v>
      </c>
      <c r="H71" s="460" t="s">
        <v>412</v>
      </c>
      <c r="I71" s="463"/>
      <c r="J71" s="463"/>
      <c r="K71" s="469"/>
      <c r="L71" s="469"/>
      <c r="M71" s="469"/>
      <c r="N71" s="467"/>
      <c r="O71" s="462"/>
    </row>
    <row r="72" spans="1:18">
      <c r="A72" s="458">
        <v>3</v>
      </c>
      <c r="B72" s="459" t="s">
        <v>415</v>
      </c>
      <c r="C72" s="459"/>
      <c r="D72" s="459"/>
      <c r="E72" s="463" t="s">
        <v>416</v>
      </c>
      <c r="F72" s="463"/>
      <c r="G72" s="465"/>
      <c r="H72" s="460" t="s">
        <v>417</v>
      </c>
      <c r="I72" s="463" t="s">
        <v>418</v>
      </c>
      <c r="J72" s="463"/>
      <c r="K72" s="463"/>
      <c r="L72" s="463"/>
      <c r="M72" s="463"/>
      <c r="N72" s="470" t="s">
        <v>238</v>
      </c>
      <c r="O72" s="462"/>
    </row>
    <row r="73" spans="1:18">
      <c r="A73" s="458">
        <v>4</v>
      </c>
      <c r="B73" s="459" t="s">
        <v>419</v>
      </c>
      <c r="C73" s="459"/>
      <c r="D73" s="459"/>
      <c r="E73" s="460" t="s">
        <v>420</v>
      </c>
      <c r="F73" s="460"/>
      <c r="G73" s="460"/>
      <c r="H73" s="460" t="s">
        <v>228</v>
      </c>
      <c r="I73" s="471" t="s">
        <v>421</v>
      </c>
      <c r="J73" s="472"/>
      <c r="K73" s="463"/>
      <c r="L73" s="463"/>
      <c r="M73" s="463"/>
      <c r="N73" s="464" t="s">
        <v>228</v>
      </c>
      <c r="O73" s="462"/>
    </row>
    <row r="74" spans="1:18">
      <c r="A74" s="458"/>
      <c r="B74" s="459"/>
      <c r="C74" s="459"/>
      <c r="D74" s="459"/>
      <c r="E74" s="460" t="s">
        <v>422</v>
      </c>
      <c r="F74" s="460"/>
      <c r="G74" s="460"/>
      <c r="H74" s="460" t="s">
        <v>228</v>
      </c>
      <c r="I74" s="471" t="s">
        <v>423</v>
      </c>
      <c r="J74" s="472"/>
      <c r="K74" s="463"/>
      <c r="L74" s="463"/>
      <c r="M74" s="463"/>
      <c r="N74" s="464" t="s">
        <v>228</v>
      </c>
      <c r="O74" s="462"/>
    </row>
    <row r="75" spans="1:18">
      <c r="A75" s="458"/>
      <c r="B75" s="459"/>
      <c r="C75" s="459"/>
      <c r="D75" s="459"/>
      <c r="E75" s="460" t="s">
        <v>424</v>
      </c>
      <c r="F75" s="460"/>
      <c r="G75" s="460"/>
      <c r="H75" s="460" t="s">
        <v>228</v>
      </c>
      <c r="I75" s="471" t="s">
        <v>425</v>
      </c>
      <c r="J75" s="472"/>
      <c r="K75" s="463"/>
      <c r="L75" s="463"/>
      <c r="M75" s="463"/>
      <c r="N75" s="464" t="s">
        <v>228</v>
      </c>
      <c r="O75" s="462"/>
    </row>
    <row r="76" spans="1:18">
      <c r="A76" s="67" t="s">
        <v>428</v>
      </c>
    </row>
    <row r="77" spans="1:18">
      <c r="A77" s="473"/>
      <c r="B77" s="474" t="s">
        <v>406</v>
      </c>
      <c r="C77" s="475"/>
      <c r="D77" s="476"/>
      <c r="E77" s="474"/>
      <c r="F77" s="475"/>
      <c r="G77" s="476"/>
      <c r="H77" s="473"/>
      <c r="I77" s="474"/>
      <c r="J77" s="475"/>
      <c r="K77" s="476"/>
      <c r="L77" s="474"/>
      <c r="M77" s="475"/>
      <c r="N77" s="476"/>
      <c r="O77" s="477"/>
    </row>
    <row r="78" spans="1:18">
      <c r="A78" s="478"/>
      <c r="B78" s="473"/>
      <c r="C78" s="479"/>
      <c r="D78" s="480"/>
      <c r="E78" s="473"/>
      <c r="F78" s="479"/>
      <c r="G78" s="480"/>
      <c r="H78" s="478"/>
      <c r="I78" s="473"/>
      <c r="J78" s="479"/>
      <c r="K78" s="480"/>
      <c r="L78" s="473"/>
      <c r="M78" s="479"/>
      <c r="N78" s="480"/>
      <c r="O78" s="477"/>
    </row>
    <row r="79" spans="1:18">
      <c r="A79" s="478"/>
      <c r="B79" s="478"/>
      <c r="C79" s="481"/>
      <c r="D79" s="482"/>
      <c r="E79" s="478"/>
      <c r="F79" s="481"/>
      <c r="G79" s="482"/>
      <c r="H79" s="478"/>
      <c r="I79" s="478"/>
      <c r="J79" s="481"/>
      <c r="K79" s="482"/>
      <c r="L79" s="478"/>
      <c r="M79" s="481"/>
      <c r="N79" s="482"/>
      <c r="O79" s="477"/>
    </row>
    <row r="80" spans="1:18">
      <c r="A80" s="478"/>
      <c r="B80" s="478"/>
      <c r="C80" s="481"/>
      <c r="D80" s="482"/>
      <c r="E80" s="478"/>
      <c r="F80" s="481"/>
      <c r="G80" s="482"/>
      <c r="H80" s="478"/>
      <c r="I80" s="478"/>
      <c r="J80" s="481"/>
      <c r="K80" s="482"/>
      <c r="L80" s="478"/>
      <c r="M80" s="481"/>
      <c r="N80" s="482"/>
      <c r="O80" s="477"/>
    </row>
    <row r="81" spans="1:15">
      <c r="A81" s="478"/>
      <c r="B81" s="478"/>
      <c r="C81" s="481"/>
      <c r="D81" s="482"/>
      <c r="E81" s="478"/>
      <c r="F81" s="481"/>
      <c r="G81" s="482"/>
      <c r="H81" s="478"/>
      <c r="I81" s="478"/>
      <c r="J81" s="481"/>
      <c r="K81" s="482"/>
      <c r="L81" s="478"/>
      <c r="M81" s="481"/>
      <c r="N81" s="482"/>
      <c r="O81" s="477"/>
    </row>
    <row r="82" spans="1:15">
      <c r="A82" s="478"/>
      <c r="B82" s="478"/>
      <c r="C82" s="481"/>
      <c r="D82" s="482"/>
      <c r="E82" s="478"/>
      <c r="F82" s="481"/>
      <c r="G82" s="482"/>
      <c r="H82" s="478"/>
      <c r="I82" s="478"/>
      <c r="J82" s="481"/>
      <c r="K82" s="482"/>
      <c r="L82" s="478"/>
      <c r="M82" s="481"/>
      <c r="N82" s="482"/>
      <c r="O82" s="477"/>
    </row>
    <row r="83" spans="1:15">
      <c r="A83" s="478"/>
      <c r="B83" s="478"/>
      <c r="C83" s="481"/>
      <c r="D83" s="482"/>
      <c r="E83" s="478"/>
      <c r="F83" s="481"/>
      <c r="G83" s="482"/>
      <c r="H83" s="478"/>
      <c r="I83" s="478"/>
      <c r="J83" s="481"/>
      <c r="K83" s="482"/>
      <c r="L83" s="478"/>
      <c r="M83" s="481"/>
      <c r="N83" s="482"/>
      <c r="O83" s="477"/>
    </row>
    <row r="84" spans="1:15">
      <c r="A84" s="478"/>
      <c r="B84" s="478"/>
      <c r="C84" s="481"/>
      <c r="D84" s="482"/>
      <c r="E84" s="478"/>
      <c r="F84" s="481"/>
      <c r="G84" s="482"/>
      <c r="H84" s="478"/>
      <c r="I84" s="478"/>
      <c r="J84" s="481"/>
      <c r="K84" s="482"/>
      <c r="L84" s="478"/>
      <c r="M84" s="481"/>
      <c r="N84" s="482"/>
      <c r="O84" s="477"/>
    </row>
    <row r="85" spans="1:15">
      <c r="A85" s="483"/>
      <c r="B85" s="484"/>
      <c r="C85" s="483"/>
      <c r="D85" s="483"/>
      <c r="E85" s="484"/>
      <c r="F85" s="483"/>
      <c r="G85" s="483"/>
      <c r="H85" s="483"/>
      <c r="I85" s="483"/>
      <c r="J85" s="483"/>
      <c r="K85" s="483"/>
      <c r="L85" s="483"/>
      <c r="M85" s="483"/>
      <c r="N85" s="483"/>
      <c r="O85" s="485"/>
    </row>
    <row r="86" spans="1:15">
      <c r="A86" s="483"/>
      <c r="B86" s="483"/>
      <c r="C86" s="483"/>
      <c r="D86" s="483"/>
      <c r="E86" s="483"/>
      <c r="F86" s="483"/>
      <c r="G86" s="483"/>
      <c r="H86" s="483"/>
      <c r="I86" s="483"/>
      <c r="J86" s="483"/>
      <c r="K86" s="483"/>
      <c r="L86" s="483"/>
      <c r="M86" s="483"/>
      <c r="N86" s="483"/>
      <c r="O86" s="485"/>
    </row>
    <row r="87" spans="1:15">
      <c r="A87" s="483"/>
      <c r="B87" s="483"/>
      <c r="C87" s="483"/>
      <c r="D87" s="483"/>
      <c r="E87" s="483"/>
      <c r="F87" s="483"/>
      <c r="G87" s="483"/>
      <c r="H87" s="483"/>
      <c r="I87" s="483"/>
      <c r="J87" s="483"/>
      <c r="K87" s="483"/>
      <c r="L87" s="483"/>
      <c r="M87" s="483"/>
      <c r="N87" s="483"/>
      <c r="O87" s="485"/>
    </row>
    <row r="88" spans="1:15">
      <c r="A88" s="483"/>
      <c r="B88" s="483"/>
      <c r="C88" s="483"/>
      <c r="D88" s="483"/>
      <c r="E88" s="483"/>
      <c r="F88" s="483"/>
      <c r="G88" s="483"/>
      <c r="H88" s="483"/>
      <c r="I88" s="483"/>
      <c r="J88" s="483"/>
      <c r="K88" s="483"/>
      <c r="L88" s="483"/>
      <c r="M88" s="483"/>
      <c r="N88" s="483"/>
      <c r="O88" s="485"/>
    </row>
    <row r="89" spans="1:15">
      <c r="A89" s="483"/>
      <c r="B89" s="483"/>
      <c r="C89" s="483"/>
      <c r="D89" s="483"/>
      <c r="E89" s="483"/>
      <c r="F89" s="483"/>
      <c r="G89" s="483"/>
      <c r="H89" s="483"/>
      <c r="I89" s="483"/>
      <c r="J89" s="483"/>
      <c r="K89" s="483"/>
      <c r="L89" s="483"/>
      <c r="M89" s="483"/>
      <c r="N89" s="483"/>
      <c r="O89" s="485"/>
    </row>
    <row r="90" spans="1:15">
      <c r="A90" s="483"/>
      <c r="B90" s="483"/>
      <c r="C90" s="483"/>
      <c r="D90" s="483"/>
      <c r="E90" s="483"/>
      <c r="F90" s="483"/>
      <c r="G90" s="483"/>
      <c r="H90" s="483"/>
      <c r="I90" s="483"/>
      <c r="J90" s="483"/>
      <c r="K90" s="483"/>
      <c r="L90" s="483"/>
      <c r="M90" s="483"/>
      <c r="N90" s="483"/>
      <c r="O90" s="485"/>
    </row>
    <row r="91" spans="1:15">
      <c r="A91" s="483"/>
      <c r="B91" s="483"/>
      <c r="C91" s="483"/>
      <c r="D91" s="483"/>
      <c r="E91" s="483"/>
      <c r="F91" s="483"/>
      <c r="G91" s="483"/>
      <c r="H91" s="483"/>
      <c r="I91" s="483"/>
      <c r="J91" s="483"/>
      <c r="K91" s="483"/>
      <c r="L91" s="483"/>
      <c r="M91" s="483"/>
      <c r="N91" s="483"/>
      <c r="O91" s="485"/>
    </row>
    <row r="92" spans="1:15">
      <c r="A92" s="483"/>
      <c r="B92" s="483"/>
      <c r="C92" s="483"/>
      <c r="D92" s="483"/>
      <c r="E92" s="483"/>
      <c r="F92" s="483"/>
      <c r="G92" s="483"/>
      <c r="H92" s="483"/>
      <c r="I92" s="483"/>
      <c r="J92" s="483"/>
      <c r="K92" s="483"/>
      <c r="L92" s="483"/>
      <c r="M92" s="483"/>
      <c r="N92" s="483"/>
      <c r="O92" s="485"/>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14:L15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2" priority="11" stopIfTrue="1" operator="lessThanOrEqual">
      <formula>#REF!</formula>
    </cfRule>
    <cfRule type="cellIs" dxfId="13" priority="12" stopIfTrue="1" operator="greaterThan">
      <formula>#REF!</formula>
    </cfRule>
  </conditionalFormatting>
  <conditionalFormatting sqref="N58:N61">
    <cfRule type="cellIs" dxfId="12" priority="7" stopIfTrue="1" operator="lessThanOrEqual">
      <formula>#REF!</formula>
    </cfRule>
    <cfRule type="cellIs" dxfId="13" priority="8" stopIfTrue="1" operator="greaterThan">
      <formula>#REF!</formula>
    </cfRule>
  </conditionalFormatting>
  <conditionalFormatting sqref="N69:N72">
    <cfRule type="cellIs" dxfId="12" priority="3" stopIfTrue="1" operator="lessThanOrEqual">
      <formula>#REF!</formula>
    </cfRule>
    <cfRule type="cellIs" dxfId="13" priority="4" stopIfTrue="1" operator="greaterThan">
      <formula>#REF!</formula>
    </cfRule>
  </conditionalFormatting>
  <conditionalFormatting sqref="O44:O53">
    <cfRule type="cellIs" dxfId="5" priority="9" stopIfTrue="1" operator="equal">
      <formula>"NG"</formula>
    </cfRule>
    <cfRule type="cellIs" dxfId="11" priority="10" stopIfTrue="1" operator="equal">
      <formula>"OK"</formula>
    </cfRule>
  </conditionalFormatting>
  <conditionalFormatting sqref="O55:O64">
    <cfRule type="cellIs" dxfId="5" priority="5" stopIfTrue="1" operator="equal">
      <formula>"NG"</formula>
    </cfRule>
    <cfRule type="cellIs" dxfId="11" priority="6" stopIfTrue="1" operator="equal">
      <formula>"OK"</formula>
    </cfRule>
  </conditionalFormatting>
  <conditionalFormatting sqref="O66:O75">
    <cfRule type="cellIs" dxfId="5" priority="1" stopIfTrue="1" operator="equal">
      <formula>"NG"</formula>
    </cfRule>
    <cfRule type="cellIs" dxfId="11"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5" priority="25" stopIfTrue="1" operator="equal">
      <formula>"NG"</formula>
    </cfRule>
    <cfRule type="cellIs" dxfId="11" priority="26" stopIfTrue="1" operator="equal">
      <formula>"OK"</formula>
    </cfRule>
  </conditionalFormatting>
  <conditionalFormatting sqref="N14:N17 N25:N28 N36:N39">
    <cfRule type="cellIs" dxfId="12" priority="27" stopIfTrue="1" operator="lessThanOrEqual">
      <formula>#REF!</formula>
    </cfRule>
    <cfRule type="cellIs" dxfId="13"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7"/>
  <sheetViews>
    <sheetView showGridLines="0" view="pageBreakPreview" zoomScale="115" zoomScaleNormal="85" workbookViewId="0">
      <selection activeCell="Q11" sqref="Q11"/>
    </sheetView>
  </sheetViews>
  <sheetFormatPr defaultColWidth="8.12962962962963" defaultRowHeight="14.4"/>
  <cols>
    <col min="1" max="1" width="8.12962962962963" customWidth="1"/>
    <col min="2" max="2" width="25.2037037037037" customWidth="1"/>
    <col min="13" max="13" width="10.3425925925926" customWidth="1"/>
  </cols>
  <sheetData>
    <row r="1" s="1" customFormat="1" ht="21.75" customHeight="1" spans="1:16">
      <c r="A1" s="2" t="s">
        <v>429</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76</v>
      </c>
      <c r="H3" s="10"/>
      <c r="I3" s="11"/>
      <c r="J3" s="12" t="s">
        <v>4</v>
      </c>
      <c r="K3" s="13"/>
      <c r="L3" s="13"/>
      <c r="M3" s="14"/>
      <c r="N3" s="15" t="str">
        <f>IF(COUNTIF(N12:N189,"NG")&gt;0,"Fail",IF(COUNTIF(N12:N189,"OK")&gt;0,"Pass",""))</f>
        <v>Pass</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77</v>
      </c>
      <c r="B5" s="26"/>
      <c r="C5" s="27"/>
      <c r="D5" s="25" t="s">
        <v>78</v>
      </c>
      <c r="E5" s="26"/>
      <c r="F5" s="27"/>
      <c r="G5" s="28" t="s">
        <v>79</v>
      </c>
      <c r="H5" s="29"/>
      <c r="I5" s="30"/>
      <c r="J5" s="31" t="s">
        <v>274</v>
      </c>
      <c r="K5" s="31"/>
      <c r="L5" s="31"/>
      <c r="M5" s="112" t="s">
        <v>80</v>
      </c>
      <c r="N5" s="33"/>
      <c r="O5" s="33"/>
    </row>
    <row r="6" s="1" customFormat="1" ht="15" customHeight="1" spans="1:16">
      <c r="A6" s="28" t="s">
        <v>81</v>
      </c>
      <c r="B6" s="29"/>
      <c r="C6" s="30"/>
      <c r="D6" s="25">
        <v>1</v>
      </c>
      <c r="E6" s="26"/>
      <c r="F6" s="27"/>
      <c r="G6" s="28" t="s">
        <v>82</v>
      </c>
      <c r="H6" s="29"/>
      <c r="I6" s="30"/>
      <c r="J6" s="31" t="s">
        <v>275</v>
      </c>
      <c r="K6" s="31"/>
      <c r="L6" s="31"/>
      <c r="M6" s="34"/>
      <c r="N6" s="35"/>
      <c r="O6" s="36"/>
    </row>
    <row r="7" s="1" customFormat="1" ht="15" customHeight="1" spans="1:16">
      <c r="A7" s="28" t="s">
        <v>83</v>
      </c>
      <c r="B7" s="29"/>
      <c r="C7" s="30"/>
      <c r="D7" s="25" t="s">
        <v>11</v>
      </c>
      <c r="E7" s="26"/>
      <c r="F7" s="27"/>
      <c r="G7" s="28" t="s">
        <v>8</v>
      </c>
      <c r="H7" s="29"/>
      <c r="I7" s="30"/>
      <c r="J7" s="31" t="s">
        <v>84</v>
      </c>
      <c r="K7" s="31"/>
      <c r="L7" s="31"/>
      <c r="M7" s="34"/>
      <c r="N7" s="33"/>
      <c r="O7" s="33"/>
    </row>
    <row r="8" s="1" customFormat="1" ht="15" customHeight="1" spans="1:16">
      <c r="A8" s="28" t="s">
        <v>85</v>
      </c>
      <c r="B8" s="29"/>
      <c r="C8" s="30"/>
      <c r="D8" s="25" t="s">
        <v>12</v>
      </c>
      <c r="E8" s="26"/>
      <c r="F8" s="27"/>
      <c r="G8" s="28" t="s">
        <v>86</v>
      </c>
      <c r="H8" s="29"/>
      <c r="I8" s="30"/>
      <c r="J8" s="31"/>
      <c r="K8" s="31"/>
      <c r="L8" s="31"/>
      <c r="M8" s="34"/>
      <c r="N8" s="37"/>
      <c r="O8" s="37"/>
    </row>
    <row r="9" s="71" customFormat="1" ht="15" customHeight="1" spans="1:16">
      <c r="A9" s="340" t="s">
        <v>430</v>
      </c>
      <c r="B9" s="292"/>
      <c r="C9" s="292"/>
      <c r="D9" s="292"/>
      <c r="E9" s="292"/>
      <c r="F9" s="292"/>
      <c r="G9" s="292"/>
      <c r="H9" s="292"/>
      <c r="I9" s="292"/>
      <c r="J9" s="292"/>
      <c r="K9" s="292"/>
      <c r="L9" s="292"/>
      <c r="M9" s="292"/>
      <c r="N9" s="292"/>
      <c r="O9" s="292"/>
    </row>
    <row r="10" s="412" customFormat="1" ht="18" customHeight="1" spans="1:16">
      <c r="A10" s="413" t="s">
        <v>431</v>
      </c>
      <c r="B10" s="414"/>
      <c r="C10" s="414"/>
      <c r="D10" s="414"/>
      <c r="E10" s="414"/>
      <c r="F10" s="414"/>
      <c r="G10" s="414"/>
      <c r="H10" s="414"/>
      <c r="I10" s="414"/>
      <c r="J10" s="414"/>
      <c r="K10" s="414"/>
      <c r="L10" s="414"/>
      <c r="M10" s="414"/>
      <c r="N10" s="414"/>
      <c r="O10" s="415"/>
    </row>
    <row r="11" s="412" customFormat="1" ht="18" customHeight="1" spans="1:16">
      <c r="A11" s="416"/>
      <c r="B11" s="417"/>
      <c r="C11" s="417"/>
      <c r="D11" s="417"/>
      <c r="E11" s="417"/>
      <c r="F11" s="417"/>
      <c r="G11" s="417"/>
      <c r="H11" s="417"/>
      <c r="I11" s="417"/>
      <c r="J11" s="417"/>
      <c r="K11" s="417"/>
      <c r="L11" s="417"/>
      <c r="M11" s="417"/>
      <c r="N11" s="417"/>
      <c r="O11" s="417"/>
    </row>
    <row r="12" s="412" customFormat="1" ht="18" customHeight="1" spans="1:16">
      <c r="A12" s="416"/>
      <c r="B12" s="417"/>
      <c r="C12" s="417"/>
      <c r="D12" s="417"/>
      <c r="E12" s="417"/>
      <c r="F12" s="417"/>
      <c r="G12" s="417"/>
      <c r="H12" s="417"/>
      <c r="I12" s="417"/>
      <c r="J12" s="417"/>
      <c r="K12" s="417"/>
      <c r="L12" s="417"/>
      <c r="M12" s="417"/>
      <c r="N12" s="417"/>
      <c r="O12" s="417"/>
    </row>
    <row r="13" s="412" customFormat="1" ht="18" customHeight="1" spans="1:16">
      <c r="A13" s="416"/>
      <c r="B13" s="417"/>
      <c r="C13" s="417"/>
      <c r="D13" s="417"/>
      <c r="E13" s="417"/>
      <c r="F13" s="417"/>
      <c r="G13" s="417"/>
      <c r="H13" s="417"/>
      <c r="I13" s="417"/>
      <c r="J13" s="417"/>
      <c r="K13" s="417"/>
      <c r="L13" s="417"/>
      <c r="M13" s="417"/>
      <c r="N13" s="417"/>
      <c r="O13" s="417"/>
    </row>
    <row r="14" s="412" customFormat="1" ht="18" customHeight="1" spans="1:16">
      <c r="A14" s="416"/>
      <c r="B14" s="417"/>
      <c r="C14" s="417"/>
      <c r="D14" s="417"/>
      <c r="E14" s="417"/>
      <c r="F14" s="417"/>
      <c r="G14" s="417"/>
      <c r="H14" s="417"/>
      <c r="I14" s="417"/>
      <c r="J14" s="417"/>
      <c r="K14" s="417"/>
      <c r="L14" s="417"/>
      <c r="M14" s="417"/>
      <c r="N14" s="417"/>
      <c r="O14" s="417"/>
    </row>
    <row r="15" s="412" customFormat="1" ht="18" customHeight="1" spans="1:16">
      <c r="A15" s="416"/>
      <c r="B15" s="417"/>
      <c r="C15" s="417"/>
      <c r="D15" s="417"/>
      <c r="E15" s="417"/>
      <c r="F15" s="417"/>
      <c r="G15" s="417"/>
      <c r="H15" s="417"/>
      <c r="I15" s="417"/>
      <c r="J15" s="417"/>
      <c r="K15" s="417"/>
      <c r="L15" s="417"/>
      <c r="M15" s="417"/>
      <c r="N15" s="417"/>
      <c r="O15" s="417"/>
    </row>
    <row r="16" s="412" customFormat="1" ht="18" customHeight="1" spans="1:16">
      <c r="A16" s="416"/>
      <c r="B16" s="417"/>
      <c r="C16" s="417"/>
      <c r="D16" s="417"/>
      <c r="E16" s="417"/>
      <c r="F16" s="417"/>
      <c r="G16" s="417"/>
      <c r="H16" s="417"/>
      <c r="I16" s="417"/>
      <c r="J16" s="417"/>
      <c r="K16" s="417"/>
      <c r="L16" s="417"/>
      <c r="M16" s="417"/>
      <c r="N16" s="417"/>
      <c r="O16" s="417"/>
    </row>
    <row r="17" s="412" customFormat="1" ht="18" customHeight="1" spans="1:16">
      <c r="A17" s="416"/>
      <c r="B17" s="417"/>
      <c r="C17" s="417"/>
      <c r="D17" s="417"/>
      <c r="E17" s="417"/>
      <c r="F17" s="417"/>
      <c r="G17" s="417"/>
      <c r="H17" s="417"/>
      <c r="I17" s="417"/>
      <c r="J17" s="417"/>
      <c r="K17" s="417"/>
      <c r="L17" s="417"/>
      <c r="M17" s="417"/>
      <c r="N17" s="417"/>
      <c r="O17" s="417"/>
    </row>
    <row r="18" s="412" customFormat="1" ht="18" customHeight="1" spans="1:16">
      <c r="A18" s="416"/>
      <c r="B18" s="417"/>
      <c r="C18" s="417"/>
      <c r="D18" s="417"/>
      <c r="E18" s="417"/>
      <c r="F18" s="417"/>
      <c r="G18" s="417"/>
      <c r="H18" s="417"/>
      <c r="I18" s="417"/>
      <c r="J18" s="417"/>
      <c r="K18" s="417"/>
      <c r="L18" s="417"/>
      <c r="M18" s="417"/>
      <c r="N18" s="417"/>
      <c r="O18" s="417"/>
    </row>
    <row r="19" s="412" customFormat="1" ht="18" customHeight="1" spans="1:16">
      <c r="A19" s="416"/>
      <c r="B19" s="417"/>
      <c r="C19" s="417"/>
      <c r="D19" s="417"/>
      <c r="E19" s="417"/>
      <c r="F19" s="417"/>
      <c r="G19" s="417"/>
      <c r="H19" s="417"/>
      <c r="I19" s="417"/>
      <c r="J19" s="417"/>
      <c r="K19" s="417"/>
      <c r="L19" s="417"/>
      <c r="M19" s="417"/>
      <c r="N19" s="417"/>
      <c r="O19" s="417"/>
    </row>
    <row r="20" s="412" customFormat="1" ht="18" customHeight="1" spans="1:16">
      <c r="A20" s="416"/>
      <c r="B20" s="417"/>
      <c r="C20" s="417"/>
      <c r="D20" s="417"/>
      <c r="E20" s="417"/>
      <c r="F20" s="417"/>
      <c r="G20" s="417"/>
      <c r="H20" s="417"/>
      <c r="I20" s="417"/>
      <c r="J20" s="417"/>
      <c r="K20" s="417"/>
      <c r="L20" s="417"/>
      <c r="M20" s="417"/>
      <c r="N20" s="417"/>
      <c r="O20" s="417"/>
    </row>
    <row r="21" s="412" customFormat="1" ht="18" customHeight="1" spans="1:16">
      <c r="A21" s="416"/>
      <c r="B21" s="417"/>
      <c r="C21" s="417"/>
      <c r="D21" s="417"/>
      <c r="E21" s="417"/>
      <c r="F21" s="417"/>
      <c r="G21" s="417"/>
      <c r="H21" s="417"/>
      <c r="I21" s="417"/>
      <c r="J21" s="417"/>
      <c r="K21" s="417"/>
      <c r="L21" s="417"/>
      <c r="M21" s="417"/>
      <c r="N21" s="417"/>
      <c r="O21" s="417"/>
    </row>
    <row r="22" s="412" customFormat="1" ht="18" customHeight="1" spans="1:16">
      <c r="A22" s="413" t="s">
        <v>432</v>
      </c>
      <c r="B22" s="414"/>
      <c r="C22" s="414"/>
      <c r="D22" s="414"/>
      <c r="E22" s="414"/>
      <c r="F22" s="414"/>
      <c r="G22" s="414"/>
      <c r="H22" s="414"/>
      <c r="I22" s="414"/>
      <c r="J22" s="414"/>
      <c r="K22" s="414"/>
      <c r="L22" s="414"/>
      <c r="M22" s="414"/>
      <c r="N22" s="414"/>
      <c r="O22" s="415"/>
    </row>
    <row r="23" s="412" customFormat="1" ht="18" customHeight="1" spans="1:16">
      <c r="A23" s="418" t="s">
        <v>88</v>
      </c>
      <c r="B23" s="419"/>
      <c r="C23" s="420" t="s">
        <v>433</v>
      </c>
      <c r="D23" s="421"/>
      <c r="E23" s="421"/>
      <c r="F23" s="421"/>
      <c r="G23" s="419"/>
      <c r="H23" s="422" t="s">
        <v>434</v>
      </c>
      <c r="I23" s="422"/>
      <c r="J23" s="422"/>
      <c r="K23" s="422"/>
      <c r="L23" s="417" t="s">
        <v>194</v>
      </c>
      <c r="M23" s="423" t="s">
        <v>435</v>
      </c>
      <c r="N23" s="423" t="s">
        <v>436</v>
      </c>
      <c r="O23" s="423" t="s">
        <v>91</v>
      </c>
    </row>
    <row r="24" s="412" customFormat="1" ht="18" customHeight="1" spans="1:16">
      <c r="A24" s="424"/>
      <c r="B24" s="425"/>
      <c r="C24" s="426"/>
      <c r="D24" s="427"/>
      <c r="E24" s="427"/>
      <c r="F24" s="427"/>
      <c r="G24" s="425"/>
      <c r="H24" s="417" t="s">
        <v>437</v>
      </c>
      <c r="I24" s="417" t="s">
        <v>438</v>
      </c>
      <c r="J24" s="417" t="s">
        <v>439</v>
      </c>
      <c r="K24" s="417" t="s">
        <v>440</v>
      </c>
      <c r="L24" s="417"/>
      <c r="M24" s="428"/>
      <c r="N24" s="428"/>
      <c r="O24" s="428"/>
    </row>
    <row r="25" s="412" customFormat="1" ht="32" customHeight="1" spans="1:16">
      <c r="A25" s="418"/>
      <c r="B25" s="417" t="s">
        <v>441</v>
      </c>
      <c r="C25" s="429"/>
      <c r="D25" s="414"/>
      <c r="E25" s="414"/>
      <c r="F25" s="414"/>
      <c r="G25" s="415"/>
      <c r="H25" s="417" t="s">
        <v>442</v>
      </c>
      <c r="I25" s="417"/>
      <c r="J25" s="417"/>
      <c r="K25" s="417" t="s">
        <v>374</v>
      </c>
      <c r="L25" s="430">
        <v>24</v>
      </c>
      <c r="M25" s="431">
        <v>1</v>
      </c>
      <c r="N25" s="401" t="s">
        <v>95</v>
      </c>
      <c r="O25" s="432"/>
      <c r="P25" s="433"/>
    </row>
    <row r="26" s="412" customFormat="1" ht="18" customHeight="1" spans="1:16">
      <c r="A26" s="418"/>
      <c r="B26" s="417" t="s">
        <v>443</v>
      </c>
      <c r="C26" s="434"/>
      <c r="D26" s="435"/>
      <c r="E26" s="435"/>
      <c r="F26" s="435"/>
      <c r="G26" s="436"/>
      <c r="H26" s="417" t="s">
        <v>442</v>
      </c>
      <c r="I26" s="423"/>
      <c r="J26" s="423"/>
      <c r="K26" s="423" t="s">
        <v>374</v>
      </c>
      <c r="L26" s="430">
        <v>48</v>
      </c>
      <c r="M26" s="431">
        <v>2</v>
      </c>
      <c r="N26" s="401" t="s">
        <v>95</v>
      </c>
      <c r="O26" s="432"/>
      <c r="P26" s="433"/>
    </row>
    <row r="27" s="412" customFormat="1" ht="18" customHeight="1" spans="1:16">
      <c r="A27" s="418"/>
      <c r="B27" s="417" t="s">
        <v>444</v>
      </c>
      <c r="C27" s="434"/>
      <c r="D27" s="435"/>
      <c r="E27" s="435"/>
      <c r="F27" s="435"/>
      <c r="G27" s="436"/>
      <c r="H27" s="417" t="s">
        <v>442</v>
      </c>
      <c r="I27" s="423"/>
      <c r="J27" s="423"/>
      <c r="K27" s="423" t="s">
        <v>374</v>
      </c>
      <c r="L27" s="430">
        <v>48</v>
      </c>
      <c r="M27" s="431">
        <v>3</v>
      </c>
      <c r="N27" s="401" t="s">
        <v>95</v>
      </c>
      <c r="O27" s="432"/>
      <c r="P27" s="433"/>
    </row>
    <row r="28" s="412" customFormat="1" ht="18" customHeight="1" spans="1:16">
      <c r="A28" s="418"/>
      <c r="B28" s="417" t="s">
        <v>445</v>
      </c>
      <c r="C28" s="434"/>
      <c r="D28" s="435"/>
      <c r="E28" s="435"/>
      <c r="F28" s="435"/>
      <c r="G28" s="436"/>
      <c r="H28" s="417" t="s">
        <v>442</v>
      </c>
      <c r="I28" s="423"/>
      <c r="J28" s="423"/>
      <c r="K28" s="423" t="s">
        <v>374</v>
      </c>
      <c r="L28" s="430">
        <v>48</v>
      </c>
      <c r="M28" s="431">
        <v>4</v>
      </c>
      <c r="N28" s="401" t="s">
        <v>95</v>
      </c>
      <c r="O28" s="432"/>
      <c r="P28" s="433"/>
    </row>
    <row r="29" s="412" customFormat="1" ht="18" customHeight="1" spans="1:16">
      <c r="A29" s="418"/>
      <c r="B29" s="417" t="s">
        <v>446</v>
      </c>
      <c r="C29" s="434"/>
      <c r="D29" s="435"/>
      <c r="E29" s="435"/>
      <c r="F29" s="435"/>
      <c r="G29" s="436"/>
      <c r="H29" s="417" t="s">
        <v>442</v>
      </c>
      <c r="I29" s="423"/>
      <c r="J29" s="423"/>
      <c r="K29" s="423" t="s">
        <v>374</v>
      </c>
      <c r="L29" s="430">
        <v>48</v>
      </c>
      <c r="M29" s="431">
        <v>5</v>
      </c>
      <c r="N29" s="401" t="s">
        <v>95</v>
      </c>
      <c r="O29" s="432"/>
      <c r="P29" s="433"/>
    </row>
    <row r="30" s="412" customFormat="1" ht="18" customHeight="1" spans="1:16">
      <c r="A30" s="418"/>
      <c r="B30" s="417" t="s">
        <v>447</v>
      </c>
      <c r="C30" s="434"/>
      <c r="D30" s="435"/>
      <c r="E30" s="435"/>
      <c r="F30" s="435"/>
      <c r="G30" s="436"/>
      <c r="H30" s="417" t="s">
        <v>442</v>
      </c>
      <c r="I30" s="423"/>
      <c r="J30" s="423"/>
      <c r="K30" s="423" t="s">
        <v>374</v>
      </c>
      <c r="L30" s="430">
        <v>51</v>
      </c>
      <c r="M30" s="431">
        <v>6</v>
      </c>
      <c r="N30" s="401" t="s">
        <v>95</v>
      </c>
      <c r="O30" s="432"/>
      <c r="P30" s="433"/>
    </row>
    <row r="31" s="412" customFormat="1" ht="18" customHeight="1" spans="1:16">
      <c r="A31" s="413" t="s">
        <v>448</v>
      </c>
      <c r="B31" s="414"/>
      <c r="C31" s="414"/>
      <c r="D31" s="414"/>
      <c r="E31" s="414"/>
      <c r="F31" s="414"/>
      <c r="G31" s="414"/>
      <c r="H31" s="414"/>
      <c r="I31" s="414"/>
      <c r="J31" s="414"/>
      <c r="K31" s="414"/>
      <c r="L31" s="414"/>
      <c r="M31" s="414"/>
      <c r="N31" s="414"/>
      <c r="O31" s="415"/>
    </row>
    <row r="32" s="412" customFormat="1" ht="18" customHeight="1" spans="1:16">
      <c r="A32" s="437">
        <v>1</v>
      </c>
      <c r="B32" s="437"/>
      <c r="C32" s="437">
        <v>2</v>
      </c>
      <c r="D32" s="437"/>
      <c r="E32" s="437"/>
      <c r="F32" s="437"/>
      <c r="G32" s="438">
        <v>3</v>
      </c>
      <c r="H32" s="439"/>
      <c r="I32" s="440"/>
      <c r="J32" s="438">
        <v>4</v>
      </c>
      <c r="K32" s="439"/>
      <c r="L32" s="440"/>
      <c r="M32" s="438">
        <v>5</v>
      </c>
      <c r="N32" s="439"/>
      <c r="O32" s="440"/>
    </row>
    <row r="33" s="412" customFormat="1" ht="96" customHeight="1" spans="1:15">
      <c r="A33" s="441"/>
      <c r="B33" s="442"/>
      <c r="C33" s="441"/>
      <c r="D33" s="443"/>
      <c r="E33" s="443"/>
      <c r="F33" s="442"/>
      <c r="G33" s="441"/>
      <c r="H33" s="443"/>
      <c r="I33" s="442"/>
      <c r="J33" s="441"/>
      <c r="K33" s="443"/>
      <c r="L33" s="442"/>
      <c r="M33" s="441"/>
      <c r="N33" s="443"/>
      <c r="O33" s="442"/>
    </row>
    <row r="34" s="412" customFormat="1" ht="18" customHeight="1" spans="1:15">
      <c r="A34" s="437">
        <v>6</v>
      </c>
      <c r="B34" s="437"/>
      <c r="C34" s="437">
        <v>7</v>
      </c>
      <c r="D34" s="437"/>
      <c r="E34" s="437"/>
      <c r="F34" s="437"/>
      <c r="G34" s="438">
        <v>8</v>
      </c>
      <c r="H34" s="439"/>
      <c r="I34" s="440"/>
      <c r="J34" s="438">
        <v>9</v>
      </c>
      <c r="K34" s="439"/>
      <c r="L34" s="440"/>
      <c r="M34" s="438">
        <v>10</v>
      </c>
      <c r="N34" s="439"/>
      <c r="O34" s="440"/>
    </row>
    <row r="35" s="412" customFormat="1" ht="99" customHeight="1" spans="1:15">
      <c r="A35" s="441"/>
      <c r="B35" s="442"/>
      <c r="C35" s="441"/>
      <c r="D35" s="443"/>
      <c r="E35" s="443"/>
      <c r="F35" s="442"/>
      <c r="G35" s="441"/>
      <c r="H35" s="443"/>
      <c r="I35" s="442"/>
      <c r="J35" s="441"/>
      <c r="K35" s="443"/>
      <c r="L35" s="442"/>
      <c r="M35" s="441"/>
      <c r="N35" s="443"/>
      <c r="O35" s="442"/>
    </row>
    <row r="36" s="412" customFormat="1" ht="18" customHeight="1" spans="1:15">
      <c r="A36" s="437">
        <v>11</v>
      </c>
      <c r="B36" s="437"/>
      <c r="C36" s="437">
        <v>12</v>
      </c>
      <c r="D36" s="437"/>
      <c r="E36" s="437"/>
      <c r="F36" s="437"/>
      <c r="G36" s="438">
        <v>13</v>
      </c>
      <c r="H36" s="439"/>
      <c r="I36" s="440"/>
      <c r="J36" s="438">
        <v>14</v>
      </c>
      <c r="K36" s="439"/>
      <c r="L36" s="440"/>
      <c r="M36" s="438">
        <v>15</v>
      </c>
      <c r="N36" s="439"/>
      <c r="O36" s="440"/>
    </row>
    <row r="37" s="412" customFormat="1" ht="103" customHeight="1" spans="1:15">
      <c r="A37" s="441"/>
      <c r="B37" s="442"/>
      <c r="C37" s="441"/>
      <c r="D37" s="443"/>
      <c r="E37" s="443"/>
      <c r="F37" s="442"/>
      <c r="G37" s="441"/>
      <c r="H37" s="443"/>
      <c r="I37" s="442"/>
      <c r="J37" s="441"/>
      <c r="K37" s="443"/>
      <c r="L37" s="442"/>
      <c r="M37" s="441"/>
      <c r="N37" s="443"/>
      <c r="O37" s="442"/>
    </row>
  </sheetData>
  <mergeCells count="7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6:G26"/>
    <mergeCell ref="A31:O31"/>
    <mergeCell ref="A32:B32"/>
    <mergeCell ref="C32:F32"/>
    <mergeCell ref="G32:I32"/>
    <mergeCell ref="J32:L32"/>
    <mergeCell ref="M32:O32"/>
    <mergeCell ref="A33:B33"/>
    <mergeCell ref="C33:F33"/>
    <mergeCell ref="G33:I33"/>
    <mergeCell ref="J33:L33"/>
    <mergeCell ref="M33:O33"/>
    <mergeCell ref="A34:B34"/>
    <mergeCell ref="C34:F34"/>
    <mergeCell ref="G34:I34"/>
    <mergeCell ref="J34:L34"/>
    <mergeCell ref="M34:O34"/>
    <mergeCell ref="A35:B35"/>
    <mergeCell ref="C35:F35"/>
    <mergeCell ref="G35:I35"/>
    <mergeCell ref="J35:L35"/>
    <mergeCell ref="M35:O35"/>
    <mergeCell ref="A36:B36"/>
    <mergeCell ref="C36:F36"/>
    <mergeCell ref="G36:I36"/>
    <mergeCell ref="J36:L36"/>
    <mergeCell ref="M36:O36"/>
    <mergeCell ref="A37:B37"/>
    <mergeCell ref="C37:F37"/>
    <mergeCell ref="G37:I37"/>
    <mergeCell ref="J37:L37"/>
    <mergeCell ref="M37:O37"/>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4" stopIfTrue="1" operator="equal">
      <formula>"FAIL"</formula>
    </cfRule>
    <cfRule type="cellIs" dxfId="3" priority="5" stopIfTrue="1" operator="equal">
      <formula>"PASS"</formula>
    </cfRule>
  </conditionalFormatting>
  <conditionalFormatting sqref="N25:N30">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3">
    <dataValidation allowBlank="1" showInputMessage="1" showErrorMessage="1" sqref="N6 F9:I9 N3:O5 N7:O8"/>
    <dataValidation type="list" allowBlank="1" showInputMessage="1" showErrorMessage="1" sqref="O31 N25:N30 O10:O22">
      <formula1>"OK,NG,N/A"</formula1>
    </dataValidation>
    <dataValidation type="list" allowBlank="1" showInputMessage="1" showErrorMessage="1" sqref="JG10:JG22 JG31:JG37 TC10:TC22 TC31:TC37 ACY10:ACY22 ACY31:ACY37 AMU10:AMU22 AMU31:AMU37 AWQ10:AWQ22 AWQ31:AWQ37 BGM10:BGM22 BGM31:BGM37 BQI10:BQI22 BQI31:BQI37 CAE10:CAE22 CAE31:CAE37 CKA10:CKA22 CKA31:CKA37 CTW10:CTW22 CTW31:CTW37 DDS10:DDS22 DDS31:DDS37 DNO10:DNO22 DNO31:DNO37 DXK10:DXK22 DXK31:DXK37 EHG10:EHG22 EHG31:EHG37 ERC10:ERC22 ERC31:ERC37 FAY10:FAY22 FAY31:FAY37 FKU10:FKU22 FKU31:FKU37 FUQ10:FUQ22 FUQ31:FUQ37 GEM10:GEM22 GEM31:GEM37 GOI10:GOI22 GOI31:GOI37 GYE10:GYE22 GYE31:GYE37 HIA10:HIA22 HIA31:HIA37 HRW10:HRW22 HRW31:HRW37 IBS10:IBS22 IBS31:IBS37 ILO10:ILO22 ILO31:ILO37 IVK10:IVK22 IVK31:IVK37 JFG10:JFG22 JFG31:JFG37 JPC10:JPC22 JPC31:JPC37 JYY10:JYY22 JYY31:JYY37 KIU10:KIU22 KIU31:KIU37 KSQ10:KSQ22 KSQ31:KSQ37 LCM10:LCM22 LCM31:LCM37 LMI10:LMI22 LMI31:LMI37 LWE10:LWE22 LWE31:LWE37 MGA10:MGA22 MGA31:MGA37 MPW10:MPW22 MPW31:MPW37 MZS10:MZS22 MZS31:MZS37 NJO10:NJO22 NJO31:NJO37 NTK10:NTK22 NTK31:NTK37 ODG10:ODG22 ODG31:ODG37 ONC10:ONC22 ONC31:ONC37 OWY10:OWY22 OWY31:OWY37 PGU10:PGU22 PGU31:PGU37 PQQ10:PQQ22 PQQ31:PQQ37 QAM10:QAM22 QAM31:QAM37 QKI10:QKI22 QKI31:QKI37 QUE10:QUE22 QUE31:QUE37 REA10:REA22 REA31:REA37 RNW10:RNW22 RNW31:RNW37 RXS10:RXS22 RXS31:RXS37 SHO10:SHO22 SHO31:SHO37 SRK10:SRK22 SRK31:SRK37 TBG10:TBG22 TBG31:TBG37 TLC10:TLC22 TLC31:TLC37 TUY10:TUY22 TUY31:TUY37 UEU10:UEU22 UEU31:UEU37 UOQ10:UOQ22 UOQ31:UOQ37 UYM10:UYM22 UYM31:UYM37 VII10:VII22 VII31:VII37 VSE10:VSE22 VSE31:VSE37 WCA10:WCA22 WCA31:WCA37 WLW10:WLW22 WLW31:WLW37 WVS10:WVS22 WVS31:WVS37">
      <formula1>"P,F,IP,NA,NT"</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97"/>
  <sheetViews>
    <sheetView showGridLines="0" view="pageBreakPreview" zoomScale="145" zoomScaleNormal="100" workbookViewId="0">
      <selection activeCell="A29" sqref="A29:O29"/>
    </sheetView>
  </sheetViews>
  <sheetFormatPr defaultColWidth="8.12962962962963" defaultRowHeight="15" customHeight="1"/>
  <cols>
    <col min="1" max="1" width="5.62962962962963" style="339" customWidth="1"/>
    <col min="2" max="2" width="8.62962962962963" style="339" customWidth="1"/>
    <col min="3" max="3" width="8.12962962962963" style="339" customWidth="1"/>
    <col min="4" max="4" width="11.75" style="339" customWidth="1"/>
    <col min="5" max="16384" width="8.12962962962963" style="339"/>
  </cols>
  <sheetData>
    <row r="1" s="1" customFormat="1" ht="21.75" customHeight="1" spans="1:16">
      <c r="A1" s="2" t="s">
        <v>449</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15" t="str">
        <f>IF(COUNTIF(O13:O220,"NG")&gt;0,"Fail",IF(COUNTIF(O13:O220,"OK")&gt;0,"Pass",""))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77</v>
      </c>
      <c r="B5" s="26"/>
      <c r="C5" s="27"/>
      <c r="D5" s="25" t="s">
        <v>78</v>
      </c>
      <c r="E5" s="26"/>
      <c r="F5" s="27"/>
      <c r="G5" s="28" t="s">
        <v>79</v>
      </c>
      <c r="H5" s="29"/>
      <c r="I5" s="30"/>
      <c r="J5" s="31" t="s">
        <v>450</v>
      </c>
      <c r="K5" s="31"/>
      <c r="L5" s="31"/>
      <c r="M5" s="112" t="s">
        <v>80</v>
      </c>
      <c r="N5" s="33"/>
      <c r="O5" s="33"/>
    </row>
    <row r="6" s="1" customFormat="1" customHeight="1" spans="1:16">
      <c r="A6" s="28" t="s">
        <v>81</v>
      </c>
      <c r="B6" s="29"/>
      <c r="C6" s="30"/>
      <c r="D6" s="25">
        <v>1</v>
      </c>
      <c r="E6" s="26"/>
      <c r="F6" s="27"/>
      <c r="G6" s="28" t="s">
        <v>82</v>
      </c>
      <c r="H6" s="29"/>
      <c r="I6" s="30"/>
      <c r="J6" s="31"/>
      <c r="K6" s="31"/>
      <c r="L6" s="31"/>
      <c r="M6" s="34"/>
      <c r="N6" s="35"/>
      <c r="O6" s="36"/>
    </row>
    <row r="7" s="1" customFormat="1" customHeight="1" spans="1:16">
      <c r="A7" s="28" t="s">
        <v>83</v>
      </c>
      <c r="B7" s="29"/>
      <c r="C7" s="30"/>
      <c r="D7" s="25" t="s">
        <v>11</v>
      </c>
      <c r="E7" s="26"/>
      <c r="F7" s="27"/>
      <c r="G7" s="28" t="s">
        <v>8</v>
      </c>
      <c r="H7" s="29"/>
      <c r="I7" s="30"/>
      <c r="J7" s="31" t="s">
        <v>84</v>
      </c>
      <c r="K7" s="31"/>
      <c r="L7" s="31"/>
      <c r="M7" s="34"/>
      <c r="N7" s="33"/>
      <c r="O7" s="33"/>
    </row>
    <row r="8" s="1" customFormat="1" customHeight="1" spans="1:16">
      <c r="A8" s="28" t="s">
        <v>85</v>
      </c>
      <c r="B8" s="29"/>
      <c r="C8" s="30"/>
      <c r="D8" s="25" t="s">
        <v>12</v>
      </c>
      <c r="E8" s="26"/>
      <c r="F8" s="27"/>
      <c r="G8" s="28" t="s">
        <v>86</v>
      </c>
      <c r="H8" s="29"/>
      <c r="I8" s="30"/>
      <c r="J8" s="31"/>
      <c r="K8" s="31"/>
      <c r="L8" s="31"/>
      <c r="M8" s="34"/>
      <c r="N8" s="37"/>
      <c r="O8" s="37"/>
    </row>
    <row r="9" s="1" customFormat="1" customHeight="1" spans="1:16">
      <c r="A9" s="25" t="s">
        <v>451</v>
      </c>
      <c r="B9" s="29"/>
      <c r="C9" s="30"/>
      <c r="D9" s="19" t="s">
        <v>20</v>
      </c>
      <c r="E9" s="20"/>
      <c r="F9" s="21"/>
      <c r="G9" s="25" t="s">
        <v>452</v>
      </c>
      <c r="H9" s="29"/>
      <c r="I9" s="30"/>
      <c r="J9" s="76"/>
      <c r="K9" s="77"/>
      <c r="L9" s="190"/>
      <c r="M9" s="34"/>
      <c r="N9" s="28"/>
      <c r="O9" s="30"/>
    </row>
    <row r="10" s="71" customFormat="1" customHeight="1" spans="1:16">
      <c r="A10" s="340" t="s">
        <v>208</v>
      </c>
      <c r="B10" s="292"/>
      <c r="C10" s="292"/>
      <c r="D10" s="292"/>
      <c r="E10" s="292"/>
      <c r="F10" s="292"/>
      <c r="G10" s="292"/>
      <c r="H10" s="292"/>
      <c r="I10" s="292"/>
      <c r="J10" s="292"/>
      <c r="K10" s="292"/>
      <c r="L10" s="292"/>
      <c r="M10" s="292"/>
      <c r="N10" s="292"/>
      <c r="O10" s="292"/>
    </row>
    <row r="11" customHeight="1" spans="1:16">
      <c r="A11" s="341" t="s">
        <v>453</v>
      </c>
      <c r="B11" s="342"/>
      <c r="C11" s="342"/>
      <c r="D11" s="342"/>
      <c r="E11" s="342"/>
      <c r="F11" s="342"/>
      <c r="G11" s="342"/>
      <c r="H11" s="342"/>
      <c r="I11" s="342"/>
      <c r="J11" s="342"/>
      <c r="K11" s="342"/>
      <c r="L11" s="342"/>
      <c r="M11" s="342"/>
      <c r="N11" s="342"/>
      <c r="O11" s="343"/>
    </row>
    <row r="12" ht="21" customHeight="1" spans="1:16">
      <c r="A12" s="344" t="s">
        <v>454</v>
      </c>
      <c r="B12" s="345"/>
      <c r="C12" s="345"/>
      <c r="D12" s="345"/>
      <c r="E12" s="345"/>
      <c r="F12" s="345"/>
      <c r="G12" s="345"/>
      <c r="H12" s="345"/>
      <c r="I12" s="345"/>
      <c r="J12" s="345"/>
      <c r="K12" s="345"/>
      <c r="L12" s="345"/>
      <c r="M12" s="345"/>
      <c r="N12" s="345"/>
      <c r="O12" s="346"/>
    </row>
    <row r="13" ht="21" customHeight="1" spans="1:16">
      <c r="A13" s="347"/>
      <c r="B13" s="348"/>
      <c r="C13" s="348"/>
      <c r="D13" s="348"/>
      <c r="E13" s="348"/>
      <c r="F13" s="348"/>
      <c r="G13" s="348"/>
      <c r="H13" s="348"/>
      <c r="I13" s="348"/>
      <c r="J13" s="348"/>
      <c r="K13" s="348"/>
      <c r="L13" s="348"/>
      <c r="M13" s="348"/>
      <c r="N13" s="348"/>
      <c r="O13" s="349"/>
    </row>
    <row r="14" ht="21" customHeight="1" spans="1:16">
      <c r="A14" s="347"/>
      <c r="B14" s="348"/>
      <c r="C14" s="348"/>
      <c r="D14" s="348"/>
      <c r="E14" s="348"/>
      <c r="F14" s="348"/>
      <c r="G14" s="348"/>
      <c r="H14" s="348"/>
      <c r="I14" s="348"/>
      <c r="J14" s="348"/>
      <c r="K14" s="348"/>
      <c r="L14" s="348"/>
      <c r="M14" s="348"/>
      <c r="N14" s="348"/>
      <c r="O14" s="349"/>
    </row>
    <row r="15" ht="21" customHeight="1" spans="1:16">
      <c r="A15" s="347"/>
      <c r="B15" s="348"/>
      <c r="C15" s="348"/>
      <c r="D15" s="348"/>
      <c r="E15" s="348"/>
      <c r="F15" s="348"/>
      <c r="G15" s="348"/>
      <c r="H15" s="348"/>
      <c r="I15" s="348"/>
      <c r="J15" s="348"/>
      <c r="K15" s="348"/>
      <c r="L15" s="348"/>
      <c r="M15" s="348"/>
      <c r="N15" s="348"/>
      <c r="O15" s="349"/>
    </row>
    <row r="16" ht="21" customHeight="1" spans="1:16">
      <c r="A16" s="347"/>
      <c r="B16" s="348"/>
      <c r="C16" s="348"/>
      <c r="D16" s="348"/>
      <c r="E16" s="348"/>
      <c r="F16" s="348"/>
      <c r="G16" s="348"/>
      <c r="H16" s="348"/>
      <c r="I16" s="348"/>
      <c r="J16" s="348"/>
      <c r="K16" s="348"/>
      <c r="L16" s="348"/>
      <c r="M16" s="348"/>
      <c r="N16" s="348"/>
      <c r="O16" s="349"/>
    </row>
    <row r="17" ht="21" customHeight="1" spans="1:15">
      <c r="A17" s="350"/>
      <c r="B17" s="351"/>
      <c r="C17" s="351"/>
      <c r="D17" s="351"/>
      <c r="E17" s="351"/>
      <c r="F17" s="351"/>
      <c r="G17" s="351"/>
      <c r="H17" s="351"/>
      <c r="I17" s="351"/>
      <c r="J17" s="351"/>
      <c r="K17" s="351"/>
      <c r="L17" s="351"/>
      <c r="M17" s="351"/>
      <c r="N17" s="351"/>
      <c r="O17" s="352"/>
    </row>
    <row r="18" customHeight="1" spans="1:15">
      <c r="A18" s="353" t="s">
        <v>455</v>
      </c>
      <c r="B18" s="354"/>
      <c r="C18" s="354"/>
      <c r="D18" s="354"/>
      <c r="E18" s="354"/>
      <c r="F18" s="354"/>
      <c r="G18" s="354"/>
      <c r="H18" s="354"/>
      <c r="I18" s="354"/>
      <c r="J18" s="354"/>
      <c r="K18" s="354"/>
      <c r="L18" s="354"/>
      <c r="M18" s="354"/>
      <c r="N18" s="354"/>
      <c r="O18" s="355"/>
    </row>
    <row r="19" customHeight="1" spans="1:15">
      <c r="A19" s="356" t="s">
        <v>456</v>
      </c>
      <c r="B19" s="357" t="s">
        <v>457</v>
      </c>
      <c r="C19" s="358"/>
      <c r="D19" s="358"/>
      <c r="E19" s="358"/>
      <c r="F19" s="359"/>
      <c r="G19" s="357" t="s">
        <v>218</v>
      </c>
      <c r="H19" s="359"/>
      <c r="I19" s="357" t="s">
        <v>458</v>
      </c>
      <c r="J19" s="360"/>
      <c r="K19" s="357" t="s">
        <v>459</v>
      </c>
      <c r="L19" s="358"/>
      <c r="M19" s="358"/>
      <c r="N19" s="358"/>
      <c r="O19" s="359"/>
    </row>
    <row r="20" customHeight="1" spans="1:15">
      <c r="A20" s="356">
        <v>1</v>
      </c>
      <c r="B20" s="361" t="s">
        <v>460</v>
      </c>
      <c r="C20" s="362"/>
      <c r="D20" s="362"/>
      <c r="E20" s="362"/>
      <c r="F20" s="363"/>
      <c r="G20" s="357" t="s">
        <v>70</v>
      </c>
      <c r="H20" s="359"/>
      <c r="I20" s="357" t="s">
        <v>461</v>
      </c>
      <c r="J20" s="360"/>
      <c r="K20" s="357"/>
      <c r="L20" s="358"/>
      <c r="M20" s="358"/>
      <c r="N20" s="358"/>
      <c r="O20" s="359"/>
    </row>
    <row r="21" customHeight="1" spans="1:15">
      <c r="A21" s="356">
        <v>2</v>
      </c>
      <c r="B21" s="361" t="s">
        <v>462</v>
      </c>
      <c r="C21" s="362"/>
      <c r="D21" s="362"/>
      <c r="E21" s="362"/>
      <c r="F21" s="363"/>
      <c r="G21" s="357" t="s">
        <v>66</v>
      </c>
      <c r="H21" s="359"/>
      <c r="I21" s="357" t="s">
        <v>461</v>
      </c>
      <c r="J21" s="360"/>
      <c r="K21" s="357"/>
      <c r="L21" s="358"/>
      <c r="M21" s="358"/>
      <c r="N21" s="358"/>
      <c r="O21" s="359"/>
    </row>
    <row r="22" customHeight="1" spans="1:15">
      <c r="A22" s="356">
        <v>3</v>
      </c>
      <c r="B22" s="361" t="s">
        <v>463</v>
      </c>
      <c r="C22" s="362"/>
      <c r="D22" s="362"/>
      <c r="E22" s="362"/>
      <c r="F22" s="363"/>
      <c r="G22" s="357" t="s">
        <v>68</v>
      </c>
      <c r="H22" s="359"/>
      <c r="I22" s="357" t="s">
        <v>464</v>
      </c>
      <c r="J22" s="360"/>
      <c r="K22" s="357"/>
      <c r="L22" s="358"/>
      <c r="M22" s="358"/>
      <c r="N22" s="358"/>
      <c r="O22" s="359"/>
    </row>
    <row r="23" customHeight="1" spans="1:15">
      <c r="A23" s="356">
        <v>4</v>
      </c>
      <c r="B23" s="364" t="s">
        <v>465</v>
      </c>
      <c r="C23" s="365"/>
      <c r="D23" s="365"/>
      <c r="E23" s="365"/>
      <c r="F23" s="366"/>
      <c r="G23" s="357" t="s">
        <v>466</v>
      </c>
      <c r="H23" s="359"/>
      <c r="I23" s="357" t="s">
        <v>461</v>
      </c>
      <c r="J23" s="360"/>
      <c r="K23" s="357"/>
      <c r="L23" s="358"/>
      <c r="M23" s="358"/>
      <c r="N23" s="358"/>
      <c r="O23" s="359"/>
    </row>
    <row r="24" customHeight="1" spans="1:15">
      <c r="A24" s="356">
        <v>5</v>
      </c>
      <c r="B24" s="364" t="s">
        <v>467</v>
      </c>
      <c r="C24" s="365"/>
      <c r="D24" s="365"/>
      <c r="E24" s="365"/>
      <c r="F24" s="366"/>
      <c r="G24" s="357" t="s">
        <v>468</v>
      </c>
      <c r="H24" s="359"/>
      <c r="I24" s="357" t="s">
        <v>461</v>
      </c>
      <c r="J24" s="360"/>
      <c r="K24" s="357"/>
      <c r="L24" s="358"/>
      <c r="M24" s="358"/>
      <c r="N24" s="358"/>
      <c r="O24" s="359"/>
    </row>
    <row r="25" customHeight="1" spans="1:15">
      <c r="A25" s="356">
        <v>6</v>
      </c>
      <c r="B25" s="364" t="s">
        <v>469</v>
      </c>
      <c r="C25" s="365"/>
      <c r="D25" s="365"/>
      <c r="E25" s="365"/>
      <c r="F25" s="366"/>
      <c r="G25" s="357" t="s">
        <v>470</v>
      </c>
      <c r="H25" s="359"/>
      <c r="I25" s="357" t="s">
        <v>461</v>
      </c>
      <c r="J25" s="360"/>
      <c r="K25" s="357"/>
      <c r="L25" s="358"/>
      <c r="M25" s="358"/>
      <c r="N25" s="358"/>
      <c r="O25" s="359"/>
    </row>
    <row r="26" customHeight="1" spans="1:15">
      <c r="A26" s="356">
        <v>7</v>
      </c>
      <c r="B26" s="364" t="s">
        <v>471</v>
      </c>
      <c r="C26" s="365"/>
      <c r="D26" s="365"/>
      <c r="E26" s="365"/>
      <c r="F26" s="366"/>
      <c r="G26" s="357" t="s">
        <v>472</v>
      </c>
      <c r="H26" s="359"/>
      <c r="I26" s="357" t="s">
        <v>461</v>
      </c>
      <c r="J26" s="360"/>
      <c r="K26" s="357"/>
      <c r="L26" s="358"/>
      <c r="M26" s="358"/>
      <c r="N26" s="358"/>
      <c r="O26" s="359"/>
    </row>
    <row r="27" customHeight="1" spans="1:15">
      <c r="A27" s="356">
        <v>8</v>
      </c>
      <c r="B27" s="361" t="s">
        <v>473</v>
      </c>
      <c r="C27" s="362"/>
      <c r="D27" s="362"/>
      <c r="E27" s="362"/>
      <c r="F27" s="363"/>
      <c r="G27" s="357" t="s">
        <v>474</v>
      </c>
      <c r="H27" s="359"/>
      <c r="I27" s="357" t="s">
        <v>461</v>
      </c>
      <c r="J27" s="360"/>
      <c r="K27" s="357"/>
      <c r="L27" s="358"/>
      <c r="M27" s="358"/>
      <c r="N27" s="358"/>
      <c r="O27" s="359"/>
    </row>
    <row r="28" customHeight="1" spans="1:15">
      <c r="A28" s="356">
        <v>9</v>
      </c>
      <c r="B28" s="361" t="s">
        <v>475</v>
      </c>
      <c r="C28" s="362"/>
      <c r="D28" s="362"/>
      <c r="E28" s="362"/>
      <c r="F28" s="363"/>
      <c r="G28" s="357" t="s">
        <v>476</v>
      </c>
      <c r="H28" s="359"/>
      <c r="I28" s="357" t="s">
        <v>464</v>
      </c>
      <c r="J28" s="360"/>
      <c r="K28" s="357"/>
      <c r="L28" s="358"/>
      <c r="M28" s="358"/>
      <c r="N28" s="358"/>
      <c r="O28" s="359"/>
    </row>
    <row r="29" customHeight="1" spans="1:15">
      <c r="A29" s="367"/>
      <c r="B29" s="368"/>
      <c r="C29" s="368"/>
      <c r="D29" s="368"/>
      <c r="E29" s="368"/>
      <c r="F29" s="368"/>
      <c r="G29" s="368"/>
      <c r="H29" s="368"/>
      <c r="I29" s="368"/>
      <c r="J29" s="368"/>
      <c r="K29" s="368"/>
      <c r="L29" s="368"/>
      <c r="M29" s="368"/>
      <c r="N29" s="368"/>
      <c r="O29" s="369"/>
    </row>
    <row r="30" customHeight="1" spans="1:15">
      <c r="A30" s="370" t="s">
        <v>477</v>
      </c>
      <c r="B30" s="371"/>
      <c r="C30" s="371" t="s">
        <v>478</v>
      </c>
      <c r="D30" s="371">
        <v>22</v>
      </c>
      <c r="E30" s="371"/>
      <c r="F30" s="371"/>
      <c r="G30" s="371"/>
      <c r="H30" s="371"/>
      <c r="I30" s="371"/>
      <c r="J30" s="371"/>
      <c r="K30" s="371"/>
      <c r="L30" s="371"/>
      <c r="M30" s="371"/>
      <c r="N30" s="371"/>
      <c r="O30" s="372"/>
    </row>
    <row r="31" customHeight="1" spans="1:15">
      <c r="A31" s="373" t="s">
        <v>56</v>
      </c>
      <c r="B31" s="373" t="s">
        <v>479</v>
      </c>
      <c r="C31" s="374" t="s">
        <v>480</v>
      </c>
      <c r="D31" s="375"/>
      <c r="E31" s="376" t="s">
        <v>481</v>
      </c>
      <c r="F31" s="377" t="s">
        <v>482</v>
      </c>
      <c r="G31" s="378"/>
      <c r="H31" s="378"/>
      <c r="I31" s="379"/>
      <c r="J31" s="377" t="s">
        <v>483</v>
      </c>
      <c r="K31" s="378"/>
      <c r="L31" s="378"/>
      <c r="M31" s="379"/>
      <c r="N31" s="380" t="s">
        <v>484</v>
      </c>
      <c r="O31" s="381" t="s">
        <v>485</v>
      </c>
    </row>
    <row r="32" customHeight="1" spans="1:15">
      <c r="A32" s="382"/>
      <c r="B32" s="382"/>
      <c r="C32" s="383"/>
      <c r="D32" s="384"/>
      <c r="E32" s="382"/>
      <c r="F32" s="385" t="s">
        <v>486</v>
      </c>
      <c r="G32" s="386"/>
      <c r="H32" s="385"/>
      <c r="I32" s="386"/>
      <c r="J32" s="385" t="s">
        <v>486</v>
      </c>
      <c r="K32" s="386"/>
      <c r="L32" s="385"/>
      <c r="M32" s="386"/>
      <c r="N32" s="380"/>
      <c r="O32" s="381"/>
    </row>
    <row r="33" customHeight="1" spans="1:15">
      <c r="A33" s="387"/>
      <c r="B33" s="387"/>
      <c r="C33" s="388"/>
      <c r="D33" s="389"/>
      <c r="E33" s="387"/>
      <c r="F33" s="381" t="s">
        <v>487</v>
      </c>
      <c r="G33" s="380" t="s">
        <v>488</v>
      </c>
      <c r="H33" s="381" t="s">
        <v>489</v>
      </c>
      <c r="I33" s="380" t="s">
        <v>488</v>
      </c>
      <c r="J33" s="381" t="s">
        <v>489</v>
      </c>
      <c r="K33" s="380" t="s">
        <v>488</v>
      </c>
      <c r="L33" s="381" t="s">
        <v>489</v>
      </c>
      <c r="M33" s="380" t="s">
        <v>488</v>
      </c>
      <c r="N33" s="381"/>
      <c r="O33" s="381"/>
    </row>
    <row r="34" customHeight="1" spans="1:15">
      <c r="A34" s="390">
        <v>1</v>
      </c>
      <c r="B34" s="391" t="s">
        <v>490</v>
      </c>
      <c r="C34" s="392" t="s">
        <v>19</v>
      </c>
      <c r="D34" s="393"/>
      <c r="E34" s="394"/>
      <c r="F34" s="395"/>
      <c r="G34" s="396"/>
      <c r="H34" s="397"/>
      <c r="I34" s="398"/>
      <c r="J34" s="399">
        <v>88.42</v>
      </c>
      <c r="K34" s="396">
        <f>J34-D30</f>
        <v>66.42</v>
      </c>
      <c r="L34" s="397"/>
      <c r="M34" s="398"/>
      <c r="N34" s="400">
        <v>60</v>
      </c>
      <c r="O34" s="401" t="s">
        <v>201</v>
      </c>
    </row>
    <row r="35" customHeight="1" spans="1:15">
      <c r="A35" s="390">
        <v>2</v>
      </c>
      <c r="B35" s="391" t="s">
        <v>491</v>
      </c>
      <c r="C35" s="392" t="s">
        <v>492</v>
      </c>
      <c r="D35" s="393"/>
      <c r="E35" s="394"/>
      <c r="F35" s="395"/>
      <c r="G35" s="396"/>
      <c r="H35" s="397"/>
      <c r="I35" s="398"/>
      <c r="J35" s="399">
        <v>63.31</v>
      </c>
      <c r="K35" s="396">
        <f>J35-D30</f>
        <v>41.31</v>
      </c>
      <c r="L35" s="397"/>
      <c r="M35" s="398"/>
      <c r="N35" s="400">
        <v>60</v>
      </c>
      <c r="O35" s="401" t="s">
        <v>95</v>
      </c>
    </row>
    <row r="36" customHeight="1" spans="1:15">
      <c r="A36" s="390">
        <v>3</v>
      </c>
      <c r="B36" s="391" t="s">
        <v>493</v>
      </c>
      <c r="C36" s="392" t="s">
        <v>494</v>
      </c>
      <c r="D36" s="393"/>
      <c r="E36" s="394"/>
      <c r="F36" s="395"/>
      <c r="G36" s="396"/>
      <c r="H36" s="397"/>
      <c r="I36" s="398"/>
      <c r="J36" s="399">
        <v>58.19</v>
      </c>
      <c r="K36" s="396">
        <f>J36-D30</f>
        <v>36.19</v>
      </c>
      <c r="L36" s="397"/>
      <c r="M36" s="398"/>
      <c r="N36" s="400">
        <v>60</v>
      </c>
      <c r="O36" s="401" t="s">
        <v>95</v>
      </c>
    </row>
    <row r="37" customHeight="1" spans="1:15">
      <c r="A37" s="390">
        <v>4</v>
      </c>
      <c r="B37" s="391" t="s">
        <v>495</v>
      </c>
      <c r="C37" s="392" t="s">
        <v>496</v>
      </c>
      <c r="D37" s="393"/>
      <c r="E37" s="394"/>
      <c r="F37" s="395"/>
      <c r="G37" s="396"/>
      <c r="H37" s="397"/>
      <c r="I37" s="398"/>
      <c r="J37" s="399">
        <v>60.91</v>
      </c>
      <c r="K37" s="396">
        <f>J37-D30</f>
        <v>38.91</v>
      </c>
      <c r="L37" s="397"/>
      <c r="M37" s="398"/>
      <c r="N37" s="400">
        <v>60</v>
      </c>
      <c r="O37" s="401" t="s">
        <v>95</v>
      </c>
    </row>
    <row r="38" customHeight="1" spans="1:15">
      <c r="A38" s="390">
        <v>5</v>
      </c>
      <c r="B38" s="391" t="s">
        <v>497</v>
      </c>
      <c r="C38" s="392" t="s">
        <v>498</v>
      </c>
      <c r="D38" s="393"/>
      <c r="E38" s="394"/>
      <c r="F38" s="395"/>
      <c r="G38" s="396"/>
      <c r="H38" s="397"/>
      <c r="I38" s="398"/>
      <c r="J38" s="399">
        <v>66.59</v>
      </c>
      <c r="K38" s="396">
        <f>J38-D30</f>
        <v>44.59</v>
      </c>
      <c r="L38" s="397"/>
      <c r="M38" s="398"/>
      <c r="N38" s="400">
        <v>60</v>
      </c>
      <c r="O38" s="401" t="s">
        <v>95</v>
      </c>
    </row>
    <row r="39" customHeight="1" spans="1:15">
      <c r="A39" s="390">
        <v>6</v>
      </c>
      <c r="B39" s="391" t="s">
        <v>499</v>
      </c>
      <c r="C39" s="392" t="s">
        <v>500</v>
      </c>
      <c r="D39" s="393"/>
      <c r="E39" s="394"/>
      <c r="F39" s="395"/>
      <c r="G39" s="396"/>
      <c r="H39" s="397"/>
      <c r="I39" s="398"/>
      <c r="J39" s="399">
        <v>70.38</v>
      </c>
      <c r="K39" s="396">
        <f>J39-D30</f>
        <v>48.38</v>
      </c>
      <c r="L39" s="397"/>
      <c r="M39" s="398"/>
      <c r="N39" s="400">
        <v>60</v>
      </c>
      <c r="O39" s="401" t="s">
        <v>95</v>
      </c>
    </row>
    <row r="40" customHeight="1" spans="1:15">
      <c r="A40" s="390">
        <v>7</v>
      </c>
      <c r="B40" s="391" t="s">
        <v>501</v>
      </c>
      <c r="C40" s="392" t="s">
        <v>502</v>
      </c>
      <c r="D40" s="393"/>
      <c r="E40" s="394"/>
      <c r="F40" s="395"/>
      <c r="G40" s="396"/>
      <c r="H40" s="397"/>
      <c r="I40" s="398"/>
      <c r="J40" s="399">
        <v>63.73</v>
      </c>
      <c r="K40" s="396">
        <f>J40-D30</f>
        <v>41.73</v>
      </c>
      <c r="L40" s="397"/>
      <c r="M40" s="398"/>
      <c r="N40" s="400">
        <v>60</v>
      </c>
      <c r="O40" s="401" t="s">
        <v>95</v>
      </c>
    </row>
    <row r="41" customHeight="1" spans="1:15">
      <c r="A41" s="390">
        <v>8</v>
      </c>
      <c r="B41" s="391" t="s">
        <v>503</v>
      </c>
      <c r="C41" s="392" t="s">
        <v>504</v>
      </c>
      <c r="D41" s="393"/>
      <c r="E41" s="394"/>
      <c r="F41" s="395"/>
      <c r="G41" s="396"/>
      <c r="H41" s="397"/>
      <c r="I41" s="398"/>
      <c r="J41" s="399">
        <v>67.23</v>
      </c>
      <c r="K41" s="396">
        <f>J41-D30</f>
        <v>45.23</v>
      </c>
      <c r="L41" s="397"/>
      <c r="M41" s="398"/>
      <c r="N41" s="400">
        <v>60</v>
      </c>
      <c r="O41" s="401" t="s">
        <v>95</v>
      </c>
    </row>
    <row r="42" customHeight="1" spans="1:15">
      <c r="A42" s="390">
        <v>9</v>
      </c>
      <c r="B42" s="391" t="s">
        <v>505</v>
      </c>
      <c r="C42" s="392" t="s">
        <v>506</v>
      </c>
      <c r="D42" s="393"/>
      <c r="E42" s="394"/>
      <c r="F42" s="395"/>
      <c r="G42" s="396"/>
      <c r="H42" s="397"/>
      <c r="I42" s="398"/>
      <c r="J42" s="399">
        <v>68.06</v>
      </c>
      <c r="K42" s="396">
        <f>J42-D30</f>
        <v>46.06</v>
      </c>
      <c r="L42" s="397"/>
      <c r="M42" s="398"/>
      <c r="N42" s="400">
        <v>60</v>
      </c>
      <c r="O42" s="401" t="s">
        <v>95</v>
      </c>
    </row>
    <row r="43" customHeight="1" spans="1:15">
      <c r="A43" s="390">
        <v>10</v>
      </c>
      <c r="B43" s="391" t="s">
        <v>507</v>
      </c>
      <c r="C43" s="392" t="s">
        <v>506</v>
      </c>
      <c r="D43" s="393"/>
      <c r="E43" s="394"/>
      <c r="F43" s="395"/>
      <c r="G43" s="396"/>
      <c r="H43" s="397"/>
      <c r="I43" s="398"/>
      <c r="J43" s="399">
        <v>66.8</v>
      </c>
      <c r="K43" s="396">
        <f>J43-D30</f>
        <v>44.8</v>
      </c>
      <c r="L43" s="397"/>
      <c r="M43" s="398"/>
      <c r="N43" s="400">
        <v>60</v>
      </c>
      <c r="O43" s="401" t="s">
        <v>95</v>
      </c>
    </row>
    <row r="44" customHeight="1" spans="1:15">
      <c r="A44" s="390">
        <v>11</v>
      </c>
      <c r="B44" s="391" t="s">
        <v>508</v>
      </c>
      <c r="C44" s="392" t="s">
        <v>506</v>
      </c>
      <c r="D44" s="393"/>
      <c r="E44" s="394"/>
      <c r="F44" s="395"/>
      <c r="G44" s="396"/>
      <c r="H44" s="397"/>
      <c r="I44" s="398"/>
      <c r="J44" s="399">
        <v>63.25</v>
      </c>
      <c r="K44" s="396">
        <f>J44-D30</f>
        <v>41.25</v>
      </c>
      <c r="L44" s="397"/>
      <c r="M44" s="398"/>
      <c r="N44" s="400">
        <v>60</v>
      </c>
      <c r="O44" s="401" t="s">
        <v>95</v>
      </c>
    </row>
    <row r="45" customHeight="1" spans="1:15">
      <c r="A45" s="390">
        <v>12</v>
      </c>
      <c r="B45" s="391" t="s">
        <v>509</v>
      </c>
      <c r="C45" s="392" t="s">
        <v>506</v>
      </c>
      <c r="D45" s="393"/>
      <c r="E45" s="394"/>
      <c r="F45" s="395"/>
      <c r="G45" s="396"/>
      <c r="H45" s="397"/>
      <c r="I45" s="398"/>
      <c r="J45" s="399">
        <v>66.74</v>
      </c>
      <c r="K45" s="396">
        <f>J45-D30</f>
        <v>44.74</v>
      </c>
      <c r="L45" s="397"/>
      <c r="M45" s="398"/>
      <c r="N45" s="400">
        <v>60</v>
      </c>
      <c r="O45" s="401" t="s">
        <v>95</v>
      </c>
    </row>
    <row r="46" customHeight="1" spans="1:15">
      <c r="A46" s="390">
        <v>13</v>
      </c>
      <c r="B46" s="391" t="s">
        <v>510</v>
      </c>
      <c r="C46" s="392" t="s">
        <v>504</v>
      </c>
      <c r="D46" s="393"/>
      <c r="E46" s="394"/>
      <c r="F46" s="395"/>
      <c r="G46" s="396"/>
      <c r="H46" s="397"/>
      <c r="I46" s="398"/>
      <c r="J46" s="399">
        <v>63.04</v>
      </c>
      <c r="K46" s="396">
        <f>J46-D30</f>
        <v>41.04</v>
      </c>
      <c r="L46" s="397"/>
      <c r="M46" s="398"/>
      <c r="N46" s="400">
        <v>60</v>
      </c>
      <c r="O46" s="401" t="s">
        <v>95</v>
      </c>
    </row>
    <row r="47" customHeight="1" spans="1:15">
      <c r="A47" s="390">
        <v>14</v>
      </c>
      <c r="B47" s="391" t="s">
        <v>511</v>
      </c>
      <c r="C47" s="392" t="s">
        <v>504</v>
      </c>
      <c r="D47" s="393"/>
      <c r="E47" s="394"/>
      <c r="F47" s="395"/>
      <c r="G47" s="396"/>
      <c r="H47" s="397"/>
      <c r="I47" s="398"/>
      <c r="J47" s="399">
        <v>63.35</v>
      </c>
      <c r="K47" s="396">
        <f>J47-D30</f>
        <v>41.35</v>
      </c>
      <c r="L47" s="397"/>
      <c r="M47" s="398"/>
      <c r="N47" s="400">
        <v>60</v>
      </c>
      <c r="O47" s="401" t="s">
        <v>95</v>
      </c>
    </row>
    <row r="48" customHeight="1" spans="1:15">
      <c r="A48" s="390">
        <v>15</v>
      </c>
      <c r="B48" s="391" t="s">
        <v>512</v>
      </c>
      <c r="C48" s="392" t="s">
        <v>504</v>
      </c>
      <c r="D48" s="393"/>
      <c r="E48" s="394"/>
      <c r="F48" s="395"/>
      <c r="G48" s="396"/>
      <c r="H48" s="397"/>
      <c r="I48" s="398"/>
      <c r="J48" s="399">
        <v>61.31</v>
      </c>
      <c r="K48" s="396">
        <f>J48-D30</f>
        <v>39.31</v>
      </c>
      <c r="L48" s="397"/>
      <c r="M48" s="398"/>
      <c r="N48" s="400">
        <v>60</v>
      </c>
      <c r="O48" s="401" t="s">
        <v>95</v>
      </c>
    </row>
    <row r="49" customHeight="1" spans="1:15">
      <c r="A49" s="390">
        <v>16</v>
      </c>
      <c r="B49" s="391" t="s">
        <v>513</v>
      </c>
      <c r="C49" s="392" t="s">
        <v>504</v>
      </c>
      <c r="D49" s="393"/>
      <c r="E49" s="394"/>
      <c r="F49" s="395"/>
      <c r="G49" s="396"/>
      <c r="H49" s="397"/>
      <c r="I49" s="398"/>
      <c r="J49" s="399">
        <v>64.96</v>
      </c>
      <c r="K49" s="396">
        <f>J49-D30</f>
        <v>42.96</v>
      </c>
      <c r="L49" s="397"/>
      <c r="M49" s="398"/>
      <c r="N49" s="400">
        <v>60</v>
      </c>
      <c r="O49" s="401" t="s">
        <v>95</v>
      </c>
    </row>
    <row r="50" customHeight="1" spans="1:15">
      <c r="A50" s="390">
        <v>17</v>
      </c>
      <c r="B50" s="391" t="s">
        <v>514</v>
      </c>
      <c r="C50" s="392" t="s">
        <v>515</v>
      </c>
      <c r="D50" s="393"/>
      <c r="E50" s="394"/>
      <c r="F50" s="395"/>
      <c r="G50" s="396"/>
      <c r="H50" s="397"/>
      <c r="I50" s="398"/>
      <c r="J50" s="399">
        <v>65</v>
      </c>
      <c r="K50" s="396">
        <f>J50-D30</f>
        <v>43</v>
      </c>
      <c r="L50" s="397"/>
      <c r="M50" s="398"/>
      <c r="N50" s="400">
        <v>60</v>
      </c>
      <c r="O50" s="401" t="s">
        <v>95</v>
      </c>
    </row>
    <row r="51" customHeight="1" spans="1:15">
      <c r="A51" s="370" t="s">
        <v>516</v>
      </c>
      <c r="B51" s="371"/>
      <c r="C51" s="371" t="s">
        <v>478</v>
      </c>
      <c r="D51" s="371">
        <v>60</v>
      </c>
      <c r="E51" s="371"/>
      <c r="F51" s="371"/>
      <c r="G51" s="371"/>
      <c r="H51" s="371"/>
      <c r="I51" s="371"/>
      <c r="J51" s="371"/>
      <c r="K51" s="371"/>
      <c r="L51" s="371"/>
      <c r="M51" s="371"/>
      <c r="N51" s="371"/>
      <c r="O51" s="372"/>
    </row>
    <row r="52" customHeight="1" spans="1:15">
      <c r="A52" s="373" t="s">
        <v>56</v>
      </c>
      <c r="B52" s="373" t="s">
        <v>479</v>
      </c>
      <c r="C52" s="374" t="s">
        <v>480</v>
      </c>
      <c r="D52" s="375"/>
      <c r="E52" s="376" t="s">
        <v>481</v>
      </c>
      <c r="F52" s="377" t="s">
        <v>482</v>
      </c>
      <c r="G52" s="378"/>
      <c r="H52" s="378"/>
      <c r="I52" s="379"/>
      <c r="J52" s="377" t="s">
        <v>483</v>
      </c>
      <c r="K52" s="378"/>
      <c r="L52" s="378"/>
      <c r="M52" s="379"/>
      <c r="N52" s="380" t="s">
        <v>484</v>
      </c>
      <c r="O52" s="381" t="s">
        <v>485</v>
      </c>
    </row>
    <row r="53" customHeight="1" spans="1:15">
      <c r="A53" s="382"/>
      <c r="B53" s="382"/>
      <c r="C53" s="383"/>
      <c r="D53" s="384"/>
      <c r="E53" s="382"/>
      <c r="F53" s="385" t="s">
        <v>486</v>
      </c>
      <c r="G53" s="386"/>
      <c r="H53" s="385"/>
      <c r="I53" s="386"/>
      <c r="J53" s="385" t="s">
        <v>486</v>
      </c>
      <c r="K53" s="386"/>
      <c r="L53" s="385"/>
      <c r="M53" s="386"/>
      <c r="N53" s="380"/>
      <c r="O53" s="381"/>
    </row>
    <row r="54" customHeight="1" spans="1:15">
      <c r="A54" s="387"/>
      <c r="B54" s="387"/>
      <c r="C54" s="388"/>
      <c r="D54" s="389"/>
      <c r="E54" s="387"/>
      <c r="F54" s="381" t="s">
        <v>487</v>
      </c>
      <c r="G54" s="380" t="s">
        <v>488</v>
      </c>
      <c r="H54" s="381" t="s">
        <v>489</v>
      </c>
      <c r="I54" s="380" t="s">
        <v>488</v>
      </c>
      <c r="J54" s="381" t="s">
        <v>489</v>
      </c>
      <c r="K54" s="380" t="s">
        <v>488</v>
      </c>
      <c r="L54" s="381" t="s">
        <v>489</v>
      </c>
      <c r="M54" s="380" t="s">
        <v>488</v>
      </c>
      <c r="N54" s="381"/>
      <c r="O54" s="381"/>
    </row>
    <row r="55" customHeight="1" spans="1:15">
      <c r="A55" s="390">
        <v>1</v>
      </c>
      <c r="B55" s="391" t="s">
        <v>490</v>
      </c>
      <c r="C55" s="392" t="s">
        <v>19</v>
      </c>
      <c r="D55" s="393"/>
      <c r="E55" s="394"/>
      <c r="F55" s="395"/>
      <c r="G55" s="396"/>
      <c r="H55" s="397"/>
      <c r="I55" s="398"/>
      <c r="J55" s="399">
        <v>102.36</v>
      </c>
      <c r="K55" s="396">
        <f>J55-D51</f>
        <v>42.36</v>
      </c>
      <c r="L55" s="397"/>
      <c r="M55" s="398"/>
      <c r="N55" s="400">
        <v>60</v>
      </c>
      <c r="O55" s="401" t="s">
        <v>95</v>
      </c>
    </row>
    <row r="56" customHeight="1" spans="1:15">
      <c r="A56" s="390">
        <v>2</v>
      </c>
      <c r="B56" s="391" t="s">
        <v>491</v>
      </c>
      <c r="C56" s="392" t="s">
        <v>492</v>
      </c>
      <c r="D56" s="393"/>
      <c r="E56" s="394"/>
      <c r="F56" s="395"/>
      <c r="G56" s="396"/>
      <c r="H56" s="397"/>
      <c r="I56" s="398"/>
      <c r="J56" s="399">
        <v>75.14</v>
      </c>
      <c r="K56" s="396">
        <f>J56-D51</f>
        <v>15.14</v>
      </c>
      <c r="L56" s="397"/>
      <c r="M56" s="398"/>
      <c r="N56" s="400">
        <v>60</v>
      </c>
      <c r="O56" s="401" t="s">
        <v>95</v>
      </c>
    </row>
    <row r="57" customHeight="1" spans="1:15">
      <c r="A57" s="390">
        <v>3</v>
      </c>
      <c r="B57" s="391" t="s">
        <v>493</v>
      </c>
      <c r="C57" s="392" t="s">
        <v>494</v>
      </c>
      <c r="D57" s="393"/>
      <c r="E57" s="394"/>
      <c r="F57" s="395"/>
      <c r="G57" s="396"/>
      <c r="H57" s="397"/>
      <c r="I57" s="398"/>
      <c r="J57" s="399">
        <v>68.93</v>
      </c>
      <c r="K57" s="396">
        <f>J57-D51</f>
        <v>8.93000000000001</v>
      </c>
      <c r="L57" s="397"/>
      <c r="M57" s="398"/>
      <c r="N57" s="400">
        <v>60</v>
      </c>
      <c r="O57" s="401" t="s">
        <v>95</v>
      </c>
    </row>
    <row r="58" customHeight="1" spans="1:15">
      <c r="A58" s="390">
        <v>4</v>
      </c>
      <c r="B58" s="391" t="s">
        <v>495</v>
      </c>
      <c r="C58" s="392" t="s">
        <v>496</v>
      </c>
      <c r="D58" s="393"/>
      <c r="E58" s="394"/>
      <c r="F58" s="395"/>
      <c r="G58" s="396"/>
      <c r="H58" s="397"/>
      <c r="I58" s="398"/>
      <c r="J58" s="399">
        <v>71.9</v>
      </c>
      <c r="K58" s="396">
        <f>J58-D51</f>
        <v>11.9</v>
      </c>
      <c r="L58" s="397"/>
      <c r="M58" s="398"/>
      <c r="N58" s="400">
        <v>60</v>
      </c>
      <c r="O58" s="401" t="s">
        <v>95</v>
      </c>
    </row>
    <row r="59" customHeight="1" spans="1:15">
      <c r="A59" s="390">
        <v>5</v>
      </c>
      <c r="B59" s="391" t="s">
        <v>497</v>
      </c>
      <c r="C59" s="392" t="s">
        <v>498</v>
      </c>
      <c r="D59" s="393"/>
      <c r="E59" s="394"/>
      <c r="F59" s="395"/>
      <c r="G59" s="396"/>
      <c r="H59" s="397"/>
      <c r="I59" s="398"/>
      <c r="J59" s="399">
        <v>80.1</v>
      </c>
      <c r="K59" s="396">
        <f>J59-D51</f>
        <v>20.1</v>
      </c>
      <c r="L59" s="397"/>
      <c r="M59" s="398"/>
      <c r="N59" s="400">
        <v>60</v>
      </c>
      <c r="O59" s="401" t="s">
        <v>95</v>
      </c>
    </row>
    <row r="60" customHeight="1" spans="1:15">
      <c r="A60" s="390">
        <v>6</v>
      </c>
      <c r="B60" s="391" t="s">
        <v>499</v>
      </c>
      <c r="C60" s="392" t="s">
        <v>500</v>
      </c>
      <c r="D60" s="393"/>
      <c r="E60" s="394"/>
      <c r="F60" s="395"/>
      <c r="G60" s="396"/>
      <c r="H60" s="397"/>
      <c r="I60" s="398"/>
      <c r="J60" s="399">
        <v>86.65</v>
      </c>
      <c r="K60" s="396">
        <f>J60-D51</f>
        <v>26.65</v>
      </c>
      <c r="L60" s="397"/>
      <c r="M60" s="398"/>
      <c r="N60" s="400">
        <v>60</v>
      </c>
      <c r="O60" s="401" t="s">
        <v>95</v>
      </c>
    </row>
    <row r="61" customHeight="1" spans="1:15">
      <c r="A61" s="390">
        <v>7</v>
      </c>
      <c r="B61" s="391" t="s">
        <v>501</v>
      </c>
      <c r="C61" s="392" t="s">
        <v>502</v>
      </c>
      <c r="D61" s="393"/>
      <c r="E61" s="394"/>
      <c r="F61" s="395"/>
      <c r="G61" s="396"/>
      <c r="H61" s="397"/>
      <c r="I61" s="398"/>
      <c r="J61" s="399">
        <v>79.38</v>
      </c>
      <c r="K61" s="396">
        <f>J61-D51</f>
        <v>19.38</v>
      </c>
      <c r="L61" s="397"/>
      <c r="M61" s="398"/>
      <c r="N61" s="400">
        <v>60</v>
      </c>
      <c r="O61" s="401" t="s">
        <v>95</v>
      </c>
    </row>
    <row r="62" customHeight="1" spans="1:15">
      <c r="A62" s="390">
        <v>8</v>
      </c>
      <c r="B62" s="391" t="s">
        <v>503</v>
      </c>
      <c r="C62" s="392" t="s">
        <v>504</v>
      </c>
      <c r="D62" s="393"/>
      <c r="E62" s="394"/>
      <c r="F62" s="395"/>
      <c r="G62" s="396"/>
      <c r="H62" s="397"/>
      <c r="I62" s="398"/>
      <c r="J62" s="399">
        <v>82.32</v>
      </c>
      <c r="K62" s="396">
        <f>J62-D51</f>
        <v>22.32</v>
      </c>
      <c r="L62" s="397"/>
      <c r="M62" s="398"/>
      <c r="N62" s="400">
        <v>60</v>
      </c>
      <c r="O62" s="401" t="s">
        <v>95</v>
      </c>
    </row>
    <row r="63" customHeight="1" spans="1:15">
      <c r="A63" s="390">
        <v>9</v>
      </c>
      <c r="B63" s="391" t="s">
        <v>505</v>
      </c>
      <c r="C63" s="392" t="s">
        <v>506</v>
      </c>
      <c r="D63" s="393"/>
      <c r="E63" s="394"/>
      <c r="F63" s="395"/>
      <c r="G63" s="396"/>
      <c r="H63" s="397"/>
      <c r="I63" s="398"/>
      <c r="J63" s="399">
        <v>83.71</v>
      </c>
      <c r="K63" s="396">
        <f>J63-D51</f>
        <v>23.71</v>
      </c>
      <c r="L63" s="397"/>
      <c r="M63" s="398"/>
      <c r="N63" s="400">
        <v>60</v>
      </c>
      <c r="O63" s="401" t="s">
        <v>95</v>
      </c>
    </row>
    <row r="64" customHeight="1" spans="1:15">
      <c r="A64" s="390">
        <v>10</v>
      </c>
      <c r="B64" s="391" t="s">
        <v>507</v>
      </c>
      <c r="C64" s="392" t="s">
        <v>506</v>
      </c>
      <c r="D64" s="393"/>
      <c r="E64" s="394"/>
      <c r="F64" s="395"/>
      <c r="G64" s="396"/>
      <c r="H64" s="397"/>
      <c r="I64" s="398"/>
      <c r="J64" s="399">
        <v>83.25</v>
      </c>
      <c r="K64" s="396">
        <f>J64-D51</f>
        <v>23.25</v>
      </c>
      <c r="L64" s="397"/>
      <c r="M64" s="398"/>
      <c r="N64" s="400">
        <v>60</v>
      </c>
      <c r="O64" s="401" t="s">
        <v>95</v>
      </c>
    </row>
    <row r="65" customHeight="1" spans="1:16">
      <c r="A65" s="390">
        <v>11</v>
      </c>
      <c r="B65" s="391" t="s">
        <v>508</v>
      </c>
      <c r="C65" s="392" t="s">
        <v>506</v>
      </c>
      <c r="D65" s="393"/>
      <c r="E65" s="394"/>
      <c r="F65" s="395"/>
      <c r="G65" s="396"/>
      <c r="H65" s="397"/>
      <c r="I65" s="398"/>
      <c r="J65" s="399">
        <v>79.1</v>
      </c>
      <c r="K65" s="396">
        <f>J65-D51</f>
        <v>19.1</v>
      </c>
      <c r="L65" s="397"/>
      <c r="M65" s="398"/>
      <c r="N65" s="400">
        <v>60</v>
      </c>
      <c r="O65" s="401" t="s">
        <v>95</v>
      </c>
    </row>
    <row r="66" customHeight="1" spans="1:16">
      <c r="A66" s="390">
        <v>12</v>
      </c>
      <c r="B66" s="391" t="s">
        <v>509</v>
      </c>
      <c r="C66" s="392" t="s">
        <v>506</v>
      </c>
      <c r="D66" s="393"/>
      <c r="E66" s="394"/>
      <c r="F66" s="395"/>
      <c r="G66" s="396"/>
      <c r="H66" s="397"/>
      <c r="I66" s="398"/>
      <c r="J66" s="399">
        <v>82.73</v>
      </c>
      <c r="K66" s="396">
        <f>J66-D51</f>
        <v>22.73</v>
      </c>
      <c r="L66" s="397"/>
      <c r="M66" s="398"/>
      <c r="N66" s="400">
        <v>60</v>
      </c>
      <c r="O66" s="401" t="s">
        <v>95</v>
      </c>
    </row>
    <row r="67" customHeight="1" spans="1:16">
      <c r="A67" s="390">
        <v>13</v>
      </c>
      <c r="B67" s="391" t="s">
        <v>510</v>
      </c>
      <c r="C67" s="392" t="s">
        <v>504</v>
      </c>
      <c r="D67" s="393"/>
      <c r="E67" s="394"/>
      <c r="F67" s="395"/>
      <c r="G67" s="396"/>
      <c r="H67" s="397"/>
      <c r="I67" s="398"/>
      <c r="J67" s="399">
        <v>79.62</v>
      </c>
      <c r="K67" s="396">
        <f>J67-D51</f>
        <v>19.62</v>
      </c>
      <c r="L67" s="397"/>
      <c r="M67" s="398"/>
      <c r="N67" s="400">
        <v>60</v>
      </c>
      <c r="O67" s="401" t="s">
        <v>95</v>
      </c>
    </row>
    <row r="68" customHeight="1" spans="1:16">
      <c r="A68" s="390">
        <v>14</v>
      </c>
      <c r="B68" s="391" t="s">
        <v>511</v>
      </c>
      <c r="C68" s="392" t="s">
        <v>504</v>
      </c>
      <c r="D68" s="393"/>
      <c r="E68" s="394"/>
      <c r="F68" s="395"/>
      <c r="G68" s="396"/>
      <c r="H68" s="397"/>
      <c r="I68" s="398"/>
      <c r="J68" s="399">
        <v>77.21</v>
      </c>
      <c r="K68" s="396">
        <f>J68-D51</f>
        <v>17.21</v>
      </c>
      <c r="L68" s="397"/>
      <c r="M68" s="398"/>
      <c r="N68" s="400">
        <v>60</v>
      </c>
      <c r="O68" s="401" t="s">
        <v>95</v>
      </c>
    </row>
    <row r="69" customHeight="1" spans="1:16">
      <c r="A69" s="390">
        <v>15</v>
      </c>
      <c r="B69" s="391" t="s">
        <v>512</v>
      </c>
      <c r="C69" s="392" t="s">
        <v>504</v>
      </c>
      <c r="D69" s="393"/>
      <c r="E69" s="394"/>
      <c r="F69" s="395"/>
      <c r="G69" s="396"/>
      <c r="H69" s="397"/>
      <c r="I69" s="398"/>
      <c r="J69" s="399">
        <v>77.8</v>
      </c>
      <c r="K69" s="396">
        <f>J69-D51</f>
        <v>17.8</v>
      </c>
      <c r="L69" s="397"/>
      <c r="M69" s="398"/>
      <c r="N69" s="400">
        <v>60</v>
      </c>
      <c r="O69" s="401" t="s">
        <v>95</v>
      </c>
    </row>
    <row r="70" customHeight="1" spans="1:16">
      <c r="A70" s="390">
        <v>16</v>
      </c>
      <c r="B70" s="391" t="s">
        <v>513</v>
      </c>
      <c r="C70" s="392" t="s">
        <v>504</v>
      </c>
      <c r="D70" s="393"/>
      <c r="E70" s="394"/>
      <c r="F70" s="395"/>
      <c r="G70" s="396"/>
      <c r="H70" s="397"/>
      <c r="I70" s="398"/>
      <c r="J70" s="399">
        <v>79.93</v>
      </c>
      <c r="K70" s="396">
        <f>J70-D51</f>
        <v>19.93</v>
      </c>
      <c r="L70" s="397"/>
      <c r="M70" s="398"/>
      <c r="N70" s="400">
        <v>60</v>
      </c>
      <c r="O70" s="401" t="s">
        <v>95</v>
      </c>
    </row>
    <row r="71" customHeight="1" spans="1:16">
      <c r="A71" s="390">
        <v>17</v>
      </c>
      <c r="B71" s="391" t="s">
        <v>514</v>
      </c>
      <c r="C71" s="392" t="s">
        <v>515</v>
      </c>
      <c r="D71" s="393"/>
      <c r="E71" s="402"/>
      <c r="F71" s="402"/>
      <c r="G71" s="402"/>
      <c r="H71" s="402"/>
      <c r="I71" s="402"/>
      <c r="J71" s="403">
        <v>77</v>
      </c>
      <c r="K71" s="396">
        <f>J71-D51</f>
        <v>17</v>
      </c>
      <c r="L71" s="402"/>
      <c r="M71" s="402"/>
      <c r="N71" s="400">
        <v>60</v>
      </c>
      <c r="O71" s="401" t="s">
        <v>95</v>
      </c>
    </row>
    <row r="72" customHeight="1" spans="1:16">
      <c r="A72" s="370" t="s">
        <v>516</v>
      </c>
      <c r="B72" s="371"/>
      <c r="C72" s="371" t="s">
        <v>478</v>
      </c>
      <c r="D72" s="371">
        <v>75</v>
      </c>
      <c r="E72" s="404"/>
      <c r="F72" s="371"/>
      <c r="G72" s="371"/>
      <c r="H72" s="371"/>
      <c r="I72" s="371"/>
      <c r="J72" s="371"/>
      <c r="K72" s="371"/>
      <c r="L72" s="371"/>
      <c r="M72" s="371"/>
      <c r="N72" s="371"/>
      <c r="O72" s="372"/>
    </row>
    <row r="73" customHeight="1" spans="1:16">
      <c r="A73" s="373" t="s">
        <v>56</v>
      </c>
      <c r="B73" s="373" t="s">
        <v>479</v>
      </c>
      <c r="C73" s="374" t="s">
        <v>480</v>
      </c>
      <c r="D73" s="375"/>
      <c r="E73" s="376" t="s">
        <v>481</v>
      </c>
      <c r="F73" s="377" t="s">
        <v>482</v>
      </c>
      <c r="G73" s="378"/>
      <c r="H73" s="378"/>
      <c r="I73" s="379"/>
      <c r="J73" s="377" t="s">
        <v>483</v>
      </c>
      <c r="K73" s="378"/>
      <c r="L73" s="378"/>
      <c r="M73" s="379"/>
      <c r="N73" s="380" t="s">
        <v>484</v>
      </c>
      <c r="O73" s="381" t="s">
        <v>485</v>
      </c>
    </row>
    <row r="74" customHeight="1" spans="1:16">
      <c r="A74" s="382"/>
      <c r="B74" s="382"/>
      <c r="C74" s="383"/>
      <c r="D74" s="384"/>
      <c r="E74" s="382"/>
      <c r="F74" s="385" t="s">
        <v>486</v>
      </c>
      <c r="G74" s="386"/>
      <c r="H74" s="385"/>
      <c r="I74" s="386"/>
      <c r="J74" s="385" t="s">
        <v>486</v>
      </c>
      <c r="K74" s="386"/>
      <c r="L74" s="385"/>
      <c r="M74" s="386"/>
      <c r="N74" s="380"/>
      <c r="O74" s="381"/>
    </row>
    <row r="75" customHeight="1" spans="1:16">
      <c r="A75" s="387"/>
      <c r="B75" s="387"/>
      <c r="C75" s="388"/>
      <c r="D75" s="389"/>
      <c r="E75" s="387"/>
      <c r="F75" s="381" t="s">
        <v>487</v>
      </c>
      <c r="G75" s="380" t="s">
        <v>488</v>
      </c>
      <c r="H75" s="381" t="s">
        <v>489</v>
      </c>
      <c r="I75" s="380" t="s">
        <v>488</v>
      </c>
      <c r="J75" s="381" t="s">
        <v>489</v>
      </c>
      <c r="K75" s="380" t="s">
        <v>488</v>
      </c>
      <c r="L75" s="381" t="s">
        <v>489</v>
      </c>
      <c r="M75" s="380" t="s">
        <v>488</v>
      </c>
      <c r="N75" s="381"/>
      <c r="O75" s="381"/>
    </row>
    <row r="76" customHeight="1" spans="1:16">
      <c r="A76" s="390">
        <v>1</v>
      </c>
      <c r="B76" s="391" t="s">
        <v>490</v>
      </c>
      <c r="C76" s="392" t="s">
        <v>19</v>
      </c>
      <c r="D76" s="393"/>
      <c r="E76" s="394"/>
      <c r="F76" s="395"/>
      <c r="G76" s="396"/>
      <c r="H76" s="397"/>
      <c r="I76" s="398"/>
      <c r="J76" s="395"/>
      <c r="K76" s="396">
        <f>J76-D72</f>
        <v>-75</v>
      </c>
      <c r="L76" s="397"/>
      <c r="M76" s="398"/>
      <c r="N76" s="400">
        <v>60</v>
      </c>
      <c r="O76" s="401" t="s">
        <v>201</v>
      </c>
      <c r="P76" s="405" t="s">
        <v>517</v>
      </c>
    </row>
    <row r="77" customHeight="1" spans="1:16">
      <c r="A77" s="390">
        <v>2</v>
      </c>
      <c r="B77" s="391" t="s">
        <v>491</v>
      </c>
      <c r="C77" s="392" t="s">
        <v>492</v>
      </c>
      <c r="D77" s="393"/>
      <c r="E77" s="394"/>
      <c r="F77" s="395"/>
      <c r="G77" s="396"/>
      <c r="H77" s="397"/>
      <c r="I77" s="398"/>
      <c r="J77" s="395"/>
      <c r="K77" s="396">
        <f>J77-D72</f>
        <v>-75</v>
      </c>
      <c r="L77" s="397"/>
      <c r="M77" s="398"/>
      <c r="N77" s="400">
        <v>60</v>
      </c>
      <c r="O77" s="401" t="s">
        <v>201</v>
      </c>
    </row>
    <row r="78" customHeight="1" spans="1:16">
      <c r="A78" s="390">
        <v>3</v>
      </c>
      <c r="B78" s="391" t="s">
        <v>493</v>
      </c>
      <c r="C78" s="392" t="s">
        <v>494</v>
      </c>
      <c r="D78" s="393"/>
      <c r="E78" s="394"/>
      <c r="F78" s="395"/>
      <c r="G78" s="396"/>
      <c r="H78" s="397"/>
      <c r="I78" s="398"/>
      <c r="J78" s="395"/>
      <c r="K78" s="396">
        <f>J78-D72</f>
        <v>-75</v>
      </c>
      <c r="L78" s="397"/>
      <c r="M78" s="398"/>
      <c r="N78" s="400">
        <v>60</v>
      </c>
      <c r="O78" s="401" t="s">
        <v>201</v>
      </c>
    </row>
    <row r="79" customHeight="1" spans="1:16">
      <c r="A79" s="390">
        <v>4</v>
      </c>
      <c r="B79" s="391" t="s">
        <v>495</v>
      </c>
      <c r="C79" s="392" t="s">
        <v>496</v>
      </c>
      <c r="D79" s="393"/>
      <c r="E79" s="394"/>
      <c r="F79" s="395"/>
      <c r="G79" s="396"/>
      <c r="H79" s="397"/>
      <c r="I79" s="398"/>
      <c r="J79" s="395"/>
      <c r="K79" s="396">
        <f>J79-D72</f>
        <v>-75</v>
      </c>
      <c r="L79" s="397"/>
      <c r="M79" s="398"/>
      <c r="N79" s="400">
        <v>60</v>
      </c>
      <c r="O79" s="401" t="s">
        <v>201</v>
      </c>
    </row>
    <row r="80" customHeight="1" spans="1:16">
      <c r="A80" s="390">
        <v>5</v>
      </c>
      <c r="B80" s="391" t="s">
        <v>497</v>
      </c>
      <c r="C80" s="392" t="s">
        <v>498</v>
      </c>
      <c r="D80" s="393"/>
      <c r="E80" s="394"/>
      <c r="F80" s="395"/>
      <c r="G80" s="396"/>
      <c r="H80" s="397"/>
      <c r="I80" s="398"/>
      <c r="J80" s="395"/>
      <c r="K80" s="396">
        <f>J80-D72</f>
        <v>-75</v>
      </c>
      <c r="L80" s="397"/>
      <c r="M80" s="398"/>
      <c r="N80" s="400">
        <v>60</v>
      </c>
      <c r="O80" s="401" t="s">
        <v>201</v>
      </c>
    </row>
    <row r="81" customHeight="1" spans="1:19">
      <c r="A81" s="390">
        <v>6</v>
      </c>
      <c r="B81" s="391" t="s">
        <v>499</v>
      </c>
      <c r="C81" s="392" t="s">
        <v>500</v>
      </c>
      <c r="D81" s="393"/>
      <c r="E81" s="394"/>
      <c r="F81" s="395"/>
      <c r="G81" s="396"/>
      <c r="H81" s="397"/>
      <c r="I81" s="398"/>
      <c r="J81" s="395"/>
      <c r="K81" s="396">
        <f>J81-D72</f>
        <v>-75</v>
      </c>
      <c r="L81" s="397"/>
      <c r="M81" s="398"/>
      <c r="N81" s="400">
        <v>60</v>
      </c>
      <c r="O81" s="401" t="s">
        <v>201</v>
      </c>
    </row>
    <row r="82" customHeight="1" spans="1:19">
      <c r="A82" s="390">
        <v>7</v>
      </c>
      <c r="B82" s="391" t="s">
        <v>501</v>
      </c>
      <c r="C82" s="392" t="s">
        <v>502</v>
      </c>
      <c r="D82" s="393"/>
      <c r="E82" s="394"/>
      <c r="F82" s="395"/>
      <c r="G82" s="396"/>
      <c r="H82" s="397"/>
      <c r="I82" s="398"/>
      <c r="J82" s="395"/>
      <c r="K82" s="396">
        <f>J82-D72</f>
        <v>-75</v>
      </c>
      <c r="L82" s="397"/>
      <c r="M82" s="398"/>
      <c r="N82" s="400">
        <v>60</v>
      </c>
      <c r="O82" s="401" t="s">
        <v>201</v>
      </c>
    </row>
    <row r="83" customHeight="1" spans="1:19">
      <c r="A83" s="390">
        <v>8</v>
      </c>
      <c r="B83" s="391" t="s">
        <v>503</v>
      </c>
      <c r="C83" s="392" t="s">
        <v>504</v>
      </c>
      <c r="D83" s="393"/>
      <c r="E83" s="394"/>
      <c r="F83" s="395"/>
      <c r="G83" s="396"/>
      <c r="H83" s="397"/>
      <c r="I83" s="398"/>
      <c r="J83" s="395"/>
      <c r="K83" s="396">
        <f>J83-D72</f>
        <v>-75</v>
      </c>
      <c r="L83" s="397"/>
      <c r="M83" s="398"/>
      <c r="N83" s="400">
        <v>60</v>
      </c>
      <c r="O83" s="401" t="s">
        <v>201</v>
      </c>
    </row>
    <row r="84" customHeight="1" spans="1:19">
      <c r="A84" s="390">
        <v>9</v>
      </c>
      <c r="B84" s="391" t="s">
        <v>505</v>
      </c>
      <c r="C84" s="392" t="s">
        <v>506</v>
      </c>
      <c r="D84" s="393"/>
      <c r="E84" s="394"/>
      <c r="F84" s="395"/>
      <c r="G84" s="396"/>
      <c r="H84" s="397"/>
      <c r="I84" s="398"/>
      <c r="J84" s="395"/>
      <c r="K84" s="396">
        <f>J84-D72</f>
        <v>-75</v>
      </c>
      <c r="L84" s="397"/>
      <c r="M84" s="398"/>
      <c r="N84" s="400">
        <v>60</v>
      </c>
      <c r="O84" s="401" t="s">
        <v>201</v>
      </c>
    </row>
    <row r="85" customHeight="1" spans="1:19">
      <c r="A85" s="390">
        <v>10</v>
      </c>
      <c r="B85" s="391" t="s">
        <v>507</v>
      </c>
      <c r="C85" s="392" t="s">
        <v>506</v>
      </c>
      <c r="D85" s="393"/>
      <c r="E85" s="394"/>
      <c r="F85" s="395"/>
      <c r="G85" s="396"/>
      <c r="H85" s="397"/>
      <c r="I85" s="398"/>
      <c r="J85" s="395"/>
      <c r="K85" s="396">
        <f>J85-D72</f>
        <v>-75</v>
      </c>
      <c r="L85" s="397"/>
      <c r="M85" s="398"/>
      <c r="N85" s="400">
        <v>60</v>
      </c>
      <c r="O85" s="401" t="s">
        <v>201</v>
      </c>
    </row>
    <row r="86" customHeight="1" spans="1:19">
      <c r="A86" s="390">
        <v>11</v>
      </c>
      <c r="B86" s="391" t="s">
        <v>508</v>
      </c>
      <c r="C86" s="392" t="s">
        <v>506</v>
      </c>
      <c r="D86" s="393"/>
      <c r="E86" s="394"/>
      <c r="F86" s="395"/>
      <c r="G86" s="396"/>
      <c r="H86" s="397"/>
      <c r="I86" s="398"/>
      <c r="J86" s="395"/>
      <c r="K86" s="396">
        <f>J86-D72</f>
        <v>-75</v>
      </c>
      <c r="L86" s="397"/>
      <c r="M86" s="398"/>
      <c r="N86" s="400">
        <v>60</v>
      </c>
      <c r="O86" s="401" t="s">
        <v>201</v>
      </c>
    </row>
    <row r="87" customHeight="1" spans="1:19">
      <c r="A87" s="390">
        <v>12</v>
      </c>
      <c r="B87" s="391" t="s">
        <v>509</v>
      </c>
      <c r="C87" s="392" t="s">
        <v>506</v>
      </c>
      <c r="D87" s="393"/>
      <c r="E87" s="394"/>
      <c r="F87" s="395"/>
      <c r="G87" s="396"/>
      <c r="H87" s="397"/>
      <c r="I87" s="398"/>
      <c r="J87" s="395"/>
      <c r="K87" s="396">
        <f>J87-D72</f>
        <v>-75</v>
      </c>
      <c r="L87" s="397"/>
      <c r="M87" s="398"/>
      <c r="N87" s="400">
        <v>60</v>
      </c>
      <c r="O87" s="401" t="s">
        <v>201</v>
      </c>
    </row>
    <row r="88" customHeight="1" spans="1:19">
      <c r="A88" s="390">
        <v>13</v>
      </c>
      <c r="B88" s="391" t="s">
        <v>510</v>
      </c>
      <c r="C88" s="392" t="s">
        <v>504</v>
      </c>
      <c r="D88" s="393"/>
      <c r="E88" s="394"/>
      <c r="F88" s="395"/>
      <c r="G88" s="396"/>
      <c r="H88" s="397"/>
      <c r="I88" s="398"/>
      <c r="J88" s="395"/>
      <c r="K88" s="396">
        <f>J88-D72</f>
        <v>-75</v>
      </c>
      <c r="L88" s="397"/>
      <c r="M88" s="398"/>
      <c r="N88" s="400">
        <v>60</v>
      </c>
      <c r="O88" s="401" t="s">
        <v>201</v>
      </c>
    </row>
    <row r="89" customHeight="1" spans="1:19">
      <c r="A89" s="390">
        <v>14</v>
      </c>
      <c r="B89" s="391" t="s">
        <v>511</v>
      </c>
      <c r="C89" s="392" t="s">
        <v>504</v>
      </c>
      <c r="D89" s="393"/>
      <c r="E89" s="394"/>
      <c r="F89" s="395"/>
      <c r="G89" s="396"/>
      <c r="H89" s="397"/>
      <c r="I89" s="398"/>
      <c r="J89" s="395"/>
      <c r="K89" s="396">
        <f>J89-D72</f>
        <v>-75</v>
      </c>
      <c r="L89" s="397"/>
      <c r="M89" s="398"/>
      <c r="N89" s="400">
        <v>60</v>
      </c>
      <c r="O89" s="401" t="s">
        <v>201</v>
      </c>
      <c r="S89" s="339" t="s">
        <v>20</v>
      </c>
    </row>
    <row r="90" customHeight="1" spans="1:19">
      <c r="A90" s="390">
        <v>15</v>
      </c>
      <c r="B90" s="391" t="s">
        <v>512</v>
      </c>
      <c r="C90" s="392" t="s">
        <v>504</v>
      </c>
      <c r="D90" s="393"/>
      <c r="E90" s="394"/>
      <c r="F90" s="395"/>
      <c r="G90" s="396"/>
      <c r="H90" s="397"/>
      <c r="I90" s="398"/>
      <c r="J90" s="395"/>
      <c r="K90" s="396">
        <f>J90-D72</f>
        <v>-75</v>
      </c>
      <c r="L90" s="397"/>
      <c r="M90" s="398"/>
      <c r="N90" s="400">
        <v>60</v>
      </c>
      <c r="O90" s="401" t="s">
        <v>201</v>
      </c>
    </row>
    <row r="91" customHeight="1" spans="1:19">
      <c r="A91" s="390">
        <v>16</v>
      </c>
      <c r="B91" s="391" t="s">
        <v>513</v>
      </c>
      <c r="C91" s="392" t="s">
        <v>504</v>
      </c>
      <c r="D91" s="393"/>
      <c r="E91" s="394"/>
      <c r="F91" s="395"/>
      <c r="G91" s="396"/>
      <c r="H91" s="397"/>
      <c r="I91" s="398"/>
      <c r="J91" s="395"/>
      <c r="K91" s="396">
        <f>J91-D72</f>
        <v>-75</v>
      </c>
      <c r="L91" s="397"/>
      <c r="M91" s="398"/>
      <c r="N91" s="400">
        <v>60</v>
      </c>
      <c r="O91" s="401" t="s">
        <v>201</v>
      </c>
    </row>
    <row r="92" customHeight="1" spans="1:19">
      <c r="A92" s="390">
        <v>17</v>
      </c>
      <c r="B92" s="391" t="s">
        <v>514</v>
      </c>
      <c r="C92" s="392" t="s">
        <v>515</v>
      </c>
      <c r="D92" s="393"/>
      <c r="E92" s="394"/>
      <c r="F92" s="395"/>
      <c r="G92" s="396"/>
      <c r="H92" s="397"/>
      <c r="I92" s="398"/>
      <c r="J92" s="395"/>
      <c r="K92" s="396">
        <f>J92-D72</f>
        <v>-75</v>
      </c>
      <c r="L92" s="397"/>
      <c r="M92" s="398"/>
      <c r="N92" s="400">
        <v>60</v>
      </c>
      <c r="O92" s="401" t="s">
        <v>201</v>
      </c>
    </row>
    <row r="93" customHeight="1" spans="1:19">
      <c r="A93" s="406" t="s">
        <v>91</v>
      </c>
      <c r="B93" s="406" t="s">
        <v>518</v>
      </c>
      <c r="C93" s="356"/>
      <c r="D93" s="407" t="s">
        <v>519</v>
      </c>
      <c r="E93" s="408"/>
      <c r="F93" s="409" t="s">
        <v>520</v>
      </c>
      <c r="G93" s="410"/>
      <c r="H93" s="410"/>
      <c r="I93" s="410"/>
      <c r="J93" s="410"/>
      <c r="K93" s="410"/>
      <c r="L93" s="410"/>
      <c r="M93" s="410"/>
      <c r="N93" s="410"/>
      <c r="O93" s="411"/>
    </row>
    <row r="94" customHeight="1" spans="1:19">
      <c r="A94" s="356"/>
      <c r="B94" s="356"/>
      <c r="C94" s="356"/>
      <c r="D94" s="407" t="s">
        <v>521</v>
      </c>
      <c r="E94" s="407"/>
      <c r="F94" s="409" t="s">
        <v>520</v>
      </c>
      <c r="G94" s="410"/>
      <c r="H94" s="410"/>
      <c r="I94" s="410"/>
      <c r="J94" s="410"/>
      <c r="K94" s="410"/>
      <c r="L94" s="410"/>
      <c r="M94" s="410"/>
      <c r="N94" s="410"/>
      <c r="O94" s="411"/>
    </row>
    <row r="95" customHeight="1" spans="1:19">
      <c r="A95" s="356"/>
      <c r="B95" s="356"/>
      <c r="C95" s="356"/>
      <c r="D95" s="407" t="s">
        <v>522</v>
      </c>
      <c r="E95" s="407"/>
      <c r="F95" s="409" t="s">
        <v>520</v>
      </c>
      <c r="G95" s="410"/>
      <c r="H95" s="410"/>
      <c r="I95" s="410"/>
      <c r="J95" s="410"/>
      <c r="K95" s="410"/>
      <c r="L95" s="410"/>
      <c r="M95" s="410"/>
      <c r="N95" s="410"/>
      <c r="O95" s="411"/>
    </row>
    <row r="96" customHeight="1" spans="1:19">
      <c r="A96" s="356"/>
      <c r="B96" s="356"/>
      <c r="C96" s="356"/>
      <c r="D96" s="407" t="s">
        <v>523</v>
      </c>
      <c r="E96" s="407"/>
      <c r="F96" s="409" t="s">
        <v>524</v>
      </c>
      <c r="G96" s="410"/>
      <c r="H96" s="410"/>
      <c r="I96" s="410"/>
      <c r="J96" s="410"/>
      <c r="K96" s="410"/>
      <c r="L96" s="410"/>
      <c r="M96" s="410"/>
      <c r="N96" s="410"/>
      <c r="O96" s="411"/>
    </row>
    <row r="97" customHeight="1" spans="1:15">
      <c r="A97" s="356"/>
      <c r="B97" s="356"/>
      <c r="C97" s="356"/>
      <c r="D97" s="408" t="s">
        <v>525</v>
      </c>
      <c r="E97" s="408"/>
      <c r="F97" s="409" t="s">
        <v>526</v>
      </c>
      <c r="G97" s="410"/>
      <c r="H97" s="410"/>
      <c r="I97" s="410"/>
      <c r="J97" s="410"/>
      <c r="K97" s="410"/>
      <c r="L97" s="410"/>
      <c r="M97" s="410"/>
      <c r="N97" s="410"/>
      <c r="O97" s="411"/>
    </row>
  </sheetData>
  <mergeCells count="17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19" stopIfTrue="1" operator="equal">
      <formula>"FAIL"</formula>
    </cfRule>
    <cfRule type="cellIs" dxfId="3" priority="20" stopIfTrue="1" operator="equal">
      <formula>"PASS"</formula>
    </cfRule>
  </conditionalFormatting>
  <conditionalFormatting sqref="O48">
    <cfRule type="cellIs" dxfId="4" priority="6" stopIfTrue="1" operator="equal">
      <formula>"N/A"</formula>
    </cfRule>
    <cfRule type="cellIs" dxfId="5" priority="5" stopIfTrue="1" operator="equal">
      <formula>"NG"</formula>
    </cfRule>
    <cfRule type="cellIs" dxfId="6" priority="4" stopIfTrue="1" operator="equal">
      <formula>"OK"</formula>
    </cfRule>
  </conditionalFormatting>
  <conditionalFormatting sqref="O71">
    <cfRule type="cellIs" dxfId="4" priority="3" stopIfTrue="1" operator="equal">
      <formula>"N/A"</formula>
    </cfRule>
    <cfRule type="cellIs" dxfId="5" priority="2" stopIfTrue="1" operator="equal">
      <formula>"NG"</formula>
    </cfRule>
    <cfRule type="cellIs" dxfId="6" priority="1" stopIfTrue="1" operator="equal">
      <formula>"OK"</formula>
    </cfRule>
  </conditionalFormatting>
  <conditionalFormatting sqref="O55:O7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O76:O92">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conditionalFormatting sqref="O34:O47 O49:O50">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52"/>
  <sheetViews>
    <sheetView showGridLines="0" view="pageBreakPreview" zoomScale="130" zoomScaleNormal="100" workbookViewId="0">
      <selection activeCell="F24" sqref="F24:F25"/>
    </sheetView>
  </sheetViews>
  <sheetFormatPr defaultColWidth="9" defaultRowHeight="13.8"/>
  <cols>
    <col min="1" max="2" width="9" style="75"/>
    <col min="3" max="3" width="11.3796296296296" style="75" customWidth="1"/>
    <col min="4" max="4" width="13.5" style="75" customWidth="1"/>
    <col min="5" max="5" width="8.37962962962963" style="75" customWidth="1"/>
    <col min="6" max="14" width="9" style="75"/>
    <col min="15" max="15" width="9.5" style="75" customWidth="1"/>
    <col min="16" max="16384" width="9" style="75"/>
  </cols>
  <sheetData>
    <row r="1" s="1" customFormat="1" ht="21.75" customHeight="1" spans="1:16">
      <c r="A1" s="2" t="s">
        <v>527</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76</v>
      </c>
      <c r="H3" s="10"/>
      <c r="I3" s="11"/>
      <c r="J3" s="12" t="s">
        <v>4</v>
      </c>
      <c r="K3" s="13"/>
      <c r="L3" s="13"/>
      <c r="M3" s="14"/>
      <c r="N3" s="15" t="str">
        <f>IF(COUNTIF(M12:M188,"NG")&gt;0,"Fail",IF(COUNTIF(M12:M188,"OK")&gt;0,"Pass",""))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77</v>
      </c>
      <c r="B5" s="26"/>
      <c r="C5" s="27"/>
      <c r="D5" s="25" t="s">
        <v>78</v>
      </c>
      <c r="E5" s="26"/>
      <c r="F5" s="27"/>
      <c r="G5" s="28" t="s">
        <v>79</v>
      </c>
      <c r="H5" s="29"/>
      <c r="I5" s="30"/>
      <c r="J5" s="31" t="s">
        <v>274</v>
      </c>
      <c r="K5" s="31"/>
      <c r="L5" s="31"/>
      <c r="M5" s="112" t="s">
        <v>80</v>
      </c>
      <c r="N5" s="33"/>
      <c r="O5" s="33"/>
    </row>
    <row r="6" s="1" customFormat="1" ht="15" customHeight="1" spans="1:16">
      <c r="A6" s="28" t="s">
        <v>81</v>
      </c>
      <c r="B6" s="29"/>
      <c r="C6" s="30"/>
      <c r="D6" s="25">
        <v>1</v>
      </c>
      <c r="E6" s="26"/>
      <c r="F6" s="27"/>
      <c r="G6" s="28" t="s">
        <v>82</v>
      </c>
      <c r="H6" s="29"/>
      <c r="I6" s="30"/>
      <c r="J6" s="31" t="s">
        <v>275</v>
      </c>
      <c r="K6" s="31"/>
      <c r="L6" s="31"/>
      <c r="M6" s="34"/>
      <c r="N6" s="35"/>
      <c r="O6" s="36"/>
    </row>
    <row r="7" s="1" customFormat="1" ht="15" customHeight="1" spans="1:16">
      <c r="A7" s="28" t="s">
        <v>83</v>
      </c>
      <c r="B7" s="29"/>
      <c r="C7" s="30"/>
      <c r="D7" s="25" t="s">
        <v>11</v>
      </c>
      <c r="E7" s="26"/>
      <c r="F7" s="27"/>
      <c r="G7" s="28" t="s">
        <v>8</v>
      </c>
      <c r="H7" s="29"/>
      <c r="I7" s="30"/>
      <c r="J7" s="31" t="s">
        <v>84</v>
      </c>
      <c r="K7" s="31"/>
      <c r="L7" s="31"/>
      <c r="M7" s="34"/>
      <c r="N7" s="33"/>
      <c r="O7" s="33"/>
    </row>
    <row r="8" s="1" customFormat="1" ht="15" customHeight="1" spans="1:16">
      <c r="A8" s="28" t="s">
        <v>85</v>
      </c>
      <c r="B8" s="29"/>
      <c r="C8" s="30"/>
      <c r="D8" s="25" t="s">
        <v>12</v>
      </c>
      <c r="E8" s="26"/>
      <c r="F8" s="27"/>
      <c r="G8" s="28" t="s">
        <v>86</v>
      </c>
      <c r="H8" s="29"/>
      <c r="I8" s="30"/>
      <c r="J8" s="31"/>
      <c r="K8" s="31"/>
      <c r="L8" s="31"/>
      <c r="M8" s="34"/>
      <c r="N8" s="37"/>
      <c r="O8" s="37"/>
    </row>
    <row r="9" s="71" customFormat="1" ht="15" customHeight="1" spans="1:16">
      <c r="A9" s="292" t="s">
        <v>208</v>
      </c>
      <c r="B9" s="292"/>
      <c r="C9" s="292"/>
      <c r="D9" s="292"/>
      <c r="E9" s="292"/>
      <c r="F9" s="292"/>
      <c r="G9" s="292"/>
      <c r="H9" s="292"/>
      <c r="I9" s="292"/>
      <c r="J9" s="292"/>
      <c r="K9" s="292"/>
      <c r="L9" s="292"/>
      <c r="M9" s="292"/>
      <c r="N9" s="292"/>
      <c r="O9" s="292"/>
    </row>
    <row r="10" spans="1:16">
      <c r="A10" s="293" t="s">
        <v>56</v>
      </c>
      <c r="B10" s="294" t="s">
        <v>479</v>
      </c>
      <c r="C10" s="294" t="s">
        <v>480</v>
      </c>
      <c r="D10" s="295" t="s">
        <v>528</v>
      </c>
      <c r="E10" s="296" t="s">
        <v>529</v>
      </c>
      <c r="F10" s="294" t="s">
        <v>530</v>
      </c>
      <c r="G10" s="297" t="s">
        <v>531</v>
      </c>
      <c r="H10" s="297"/>
      <c r="I10" s="297"/>
      <c r="J10" s="296" t="s">
        <v>532</v>
      </c>
      <c r="K10" s="296" t="s">
        <v>533</v>
      </c>
      <c r="L10" s="296" t="s">
        <v>534</v>
      </c>
      <c r="M10" s="294" t="s">
        <v>535</v>
      </c>
      <c r="N10" s="298" t="s">
        <v>91</v>
      </c>
      <c r="O10" s="299"/>
    </row>
    <row r="11" spans="1:16">
      <c r="A11" s="293"/>
      <c r="B11" s="294"/>
      <c r="C11" s="294"/>
      <c r="D11" s="300"/>
      <c r="E11" s="294"/>
      <c r="F11" s="294"/>
      <c r="G11" s="297" t="s">
        <v>437</v>
      </c>
      <c r="H11" s="297" t="s">
        <v>438</v>
      </c>
      <c r="I11" s="297" t="s">
        <v>439</v>
      </c>
      <c r="J11" s="294"/>
      <c r="K11" s="294"/>
      <c r="L11" s="294"/>
      <c r="M11" s="294"/>
      <c r="N11" s="301"/>
      <c r="O11" s="302"/>
      <c r="P11" s="71"/>
    </row>
    <row r="12" spans="1:16">
      <c r="A12" s="303" t="s">
        <v>536</v>
      </c>
      <c r="B12" s="304"/>
      <c r="C12" s="304"/>
      <c r="D12" s="304"/>
      <c r="E12" s="304"/>
      <c r="F12" s="304"/>
      <c r="G12" s="304"/>
      <c r="H12" s="304"/>
      <c r="I12" s="304"/>
      <c r="J12" s="304"/>
      <c r="K12" s="304"/>
      <c r="L12" s="304"/>
      <c r="M12" s="304"/>
      <c r="N12" s="304"/>
      <c r="O12" s="305"/>
      <c r="P12" s="71"/>
    </row>
    <row r="13" spans="1:16">
      <c r="A13" s="306">
        <v>1</v>
      </c>
      <c r="B13" s="307"/>
      <c r="C13" s="308"/>
      <c r="D13" s="309" t="s">
        <v>537</v>
      </c>
      <c r="E13" s="307"/>
      <c r="F13" s="307" t="s">
        <v>538</v>
      </c>
      <c r="G13" s="310"/>
      <c r="H13" s="310"/>
      <c r="I13" s="310"/>
      <c r="J13" s="311">
        <v>0.79</v>
      </c>
      <c r="K13" s="307">
        <v>50</v>
      </c>
      <c r="L13" s="312">
        <v>17.2</v>
      </c>
      <c r="M13" s="226" t="s">
        <v>95</v>
      </c>
      <c r="N13" s="313"/>
      <c r="O13" s="314"/>
    </row>
    <row r="14" ht="21.75" customHeight="1" spans="1:16">
      <c r="A14" s="306">
        <v>2</v>
      </c>
      <c r="B14" s="307"/>
      <c r="C14" s="308"/>
      <c r="D14" s="309" t="s">
        <v>539</v>
      </c>
      <c r="E14" s="307"/>
      <c r="F14" s="307" t="s">
        <v>540</v>
      </c>
      <c r="G14" s="310"/>
      <c r="H14" s="310"/>
      <c r="I14" s="310"/>
      <c r="J14" s="311">
        <v>0.93</v>
      </c>
      <c r="K14" s="307">
        <v>50</v>
      </c>
      <c r="L14" s="315">
        <v>270</v>
      </c>
      <c r="M14" s="226" t="s">
        <v>201</v>
      </c>
      <c r="N14" s="313"/>
      <c r="O14" s="314"/>
    </row>
    <row r="15" spans="1:16">
      <c r="A15" s="306">
        <v>3</v>
      </c>
      <c r="B15" s="307"/>
      <c r="C15" s="308"/>
      <c r="D15" s="309" t="s">
        <v>541</v>
      </c>
      <c r="E15" s="307"/>
      <c r="F15" s="307" t="s">
        <v>542</v>
      </c>
      <c r="G15" s="310"/>
      <c r="H15" s="310"/>
      <c r="I15" s="310"/>
      <c r="J15" s="311">
        <v>0.8</v>
      </c>
      <c r="K15" s="307">
        <v>50</v>
      </c>
      <c r="L15" s="312">
        <v>208</v>
      </c>
      <c r="M15" s="226" t="s">
        <v>201</v>
      </c>
      <c r="N15" s="313"/>
      <c r="O15" s="314"/>
    </row>
    <row r="16" spans="1:16">
      <c r="A16" s="306">
        <v>4</v>
      </c>
      <c r="B16" s="307"/>
      <c r="C16" s="308"/>
      <c r="D16" s="309" t="s">
        <v>543</v>
      </c>
      <c r="E16" s="307"/>
      <c r="F16" s="307" t="s">
        <v>544</v>
      </c>
      <c r="G16" s="310"/>
      <c r="H16" s="310"/>
      <c r="I16" s="310"/>
      <c r="J16" s="316">
        <v>0.81</v>
      </c>
      <c r="K16" s="307">
        <v>50</v>
      </c>
      <c r="L16" s="315">
        <v>68</v>
      </c>
      <c r="M16" s="226" t="s">
        <v>201</v>
      </c>
      <c r="N16" s="313"/>
      <c r="O16" s="314"/>
    </row>
    <row r="17" spans="1:15">
      <c r="A17" s="306">
        <v>5</v>
      </c>
      <c r="B17" s="307"/>
      <c r="C17" s="308"/>
      <c r="D17" s="309" t="s">
        <v>545</v>
      </c>
      <c r="E17" s="307"/>
      <c r="F17" s="307" t="s">
        <v>546</v>
      </c>
      <c r="G17" s="310"/>
      <c r="H17" s="310"/>
      <c r="I17" s="310"/>
      <c r="J17" s="311">
        <v>0.84</v>
      </c>
      <c r="K17" s="307">
        <v>50</v>
      </c>
      <c r="L17" s="312">
        <v>56</v>
      </c>
      <c r="M17" s="226" t="s">
        <v>201</v>
      </c>
      <c r="N17" s="313"/>
      <c r="O17" s="314"/>
    </row>
    <row r="18" spans="1:15">
      <c r="A18" s="306">
        <v>6</v>
      </c>
      <c r="B18" s="307"/>
      <c r="C18" s="308"/>
      <c r="D18" s="317" t="s">
        <v>547</v>
      </c>
      <c r="E18" s="307"/>
      <c r="F18" s="307" t="s">
        <v>548</v>
      </c>
      <c r="G18" s="310"/>
      <c r="H18" s="310"/>
      <c r="I18" s="310"/>
      <c r="J18" s="311">
        <v>0.83</v>
      </c>
      <c r="K18" s="307">
        <v>50</v>
      </c>
      <c r="L18" s="312">
        <v>60</v>
      </c>
      <c r="M18" s="226" t="s">
        <v>201</v>
      </c>
      <c r="N18" s="313"/>
      <c r="O18" s="314"/>
    </row>
    <row r="19" spans="1:15">
      <c r="A19" s="306">
        <v>7</v>
      </c>
      <c r="B19" s="307"/>
      <c r="C19" s="308"/>
      <c r="D19" s="317" t="s">
        <v>549</v>
      </c>
      <c r="E19" s="307"/>
      <c r="F19" s="307" t="s">
        <v>550</v>
      </c>
      <c r="G19" s="310"/>
      <c r="H19" s="310"/>
      <c r="I19" s="310"/>
      <c r="J19" s="311">
        <v>0.83</v>
      </c>
      <c r="K19" s="307">
        <v>50</v>
      </c>
      <c r="L19" s="312">
        <v>50</v>
      </c>
      <c r="M19" s="226" t="s">
        <v>201</v>
      </c>
      <c r="N19" s="313"/>
      <c r="O19" s="314"/>
    </row>
    <row r="20" spans="1:15">
      <c r="A20" s="306">
        <v>8</v>
      </c>
      <c r="B20" s="307"/>
      <c r="C20" s="308"/>
      <c r="D20" s="317" t="s">
        <v>551</v>
      </c>
      <c r="E20" s="307"/>
      <c r="F20" s="307" t="s">
        <v>552</v>
      </c>
      <c r="G20" s="310"/>
      <c r="H20" s="310"/>
      <c r="I20" s="310"/>
      <c r="J20" s="311">
        <v>5.2</v>
      </c>
      <c r="K20" s="307">
        <v>100</v>
      </c>
      <c r="L20" s="312">
        <v>138</v>
      </c>
      <c r="M20" s="226" t="s">
        <v>201</v>
      </c>
      <c r="N20" s="313"/>
      <c r="O20" s="314"/>
    </row>
    <row r="21" spans="1:15">
      <c r="A21" s="306">
        <v>9</v>
      </c>
      <c r="B21" s="307"/>
      <c r="C21" s="308"/>
      <c r="D21" s="317" t="s">
        <v>553</v>
      </c>
      <c r="E21" s="307"/>
      <c r="F21" s="307" t="s">
        <v>554</v>
      </c>
      <c r="G21" s="310"/>
      <c r="H21" s="310"/>
      <c r="I21" s="310"/>
      <c r="J21" s="311">
        <v>4.9</v>
      </c>
      <c r="K21" s="307">
        <v>100</v>
      </c>
      <c r="L21" s="318">
        <v>164</v>
      </c>
      <c r="M21" s="226" t="s">
        <v>201</v>
      </c>
      <c r="N21" s="319" t="s">
        <v>555</v>
      </c>
      <c r="O21" s="314"/>
    </row>
    <row r="22" ht="26.4" spans="1:15">
      <c r="A22" s="306">
        <v>10</v>
      </c>
      <c r="B22" s="307"/>
      <c r="C22" s="308"/>
      <c r="D22" s="309" t="s">
        <v>556</v>
      </c>
      <c r="E22" s="307"/>
      <c r="F22" s="307" t="s">
        <v>557</v>
      </c>
      <c r="G22" s="310"/>
      <c r="H22" s="310"/>
      <c r="I22" s="310"/>
      <c r="J22" s="311">
        <v>5.19</v>
      </c>
      <c r="K22" s="307">
        <v>100</v>
      </c>
      <c r="L22" s="312">
        <v>88</v>
      </c>
      <c r="M22" s="226" t="s">
        <v>95</v>
      </c>
      <c r="N22" s="319" t="s">
        <v>555</v>
      </c>
      <c r="O22" s="314"/>
    </row>
    <row r="23" ht="26.4" spans="1:15">
      <c r="A23" s="306">
        <v>11</v>
      </c>
      <c r="B23" s="307"/>
      <c r="C23" s="308"/>
      <c r="D23" s="309" t="s">
        <v>556</v>
      </c>
      <c r="E23" s="307"/>
      <c r="F23" s="307" t="s">
        <v>558</v>
      </c>
      <c r="G23" s="310"/>
      <c r="H23" s="310"/>
      <c r="I23" s="310"/>
      <c r="J23" s="311">
        <v>5.2</v>
      </c>
      <c r="K23" s="307">
        <v>100</v>
      </c>
      <c r="L23" s="312">
        <v>96</v>
      </c>
      <c r="M23" s="226" t="s">
        <v>95</v>
      </c>
      <c r="N23" s="319" t="s">
        <v>555</v>
      </c>
      <c r="O23" s="314"/>
    </row>
    <row r="24" ht="26.4" spans="1:15">
      <c r="A24" s="306">
        <v>12</v>
      </c>
      <c r="B24" s="307"/>
      <c r="C24" s="308"/>
      <c r="D24" s="309" t="s">
        <v>559</v>
      </c>
      <c r="E24" s="307"/>
      <c r="F24" s="307" t="s">
        <v>560</v>
      </c>
      <c r="G24" s="310"/>
      <c r="H24" s="310"/>
      <c r="I24" s="310"/>
      <c r="J24" s="316">
        <v>3.3</v>
      </c>
      <c r="K24" s="307">
        <v>100</v>
      </c>
      <c r="L24" s="312">
        <v>53</v>
      </c>
      <c r="M24" s="226" t="s">
        <v>95</v>
      </c>
      <c r="N24" s="319" t="s">
        <v>561</v>
      </c>
      <c r="O24" s="314"/>
    </row>
    <row r="25" spans="1:15">
      <c r="A25" s="306">
        <v>13</v>
      </c>
      <c r="B25" s="307"/>
      <c r="C25" s="308"/>
      <c r="D25" s="309" t="s">
        <v>562</v>
      </c>
      <c r="E25" s="307"/>
      <c r="F25" s="307" t="s">
        <v>563</v>
      </c>
      <c r="G25" s="310"/>
      <c r="H25" s="310"/>
      <c r="I25" s="310"/>
      <c r="J25" s="311">
        <v>4.75</v>
      </c>
      <c r="K25" s="307">
        <v>100</v>
      </c>
      <c r="L25" s="312">
        <v>246</v>
      </c>
      <c r="M25" s="226" t="s">
        <v>95</v>
      </c>
      <c r="N25" s="319" t="s">
        <v>564</v>
      </c>
      <c r="O25" s="314"/>
    </row>
    <row r="26" spans="1:15">
      <c r="A26" s="306">
        <v>14</v>
      </c>
      <c r="B26" s="307"/>
      <c r="C26" s="308"/>
      <c r="D26" s="309" t="s">
        <v>565</v>
      </c>
      <c r="E26" s="307"/>
      <c r="F26" s="307" t="s">
        <v>566</v>
      </c>
      <c r="G26" s="310"/>
      <c r="H26" s="310"/>
      <c r="I26" s="310"/>
      <c r="J26" s="311">
        <v>1.8</v>
      </c>
      <c r="K26" s="307">
        <v>30</v>
      </c>
      <c r="L26" s="312">
        <v>10</v>
      </c>
      <c r="M26" s="226" t="s">
        <v>95</v>
      </c>
      <c r="N26" s="313"/>
      <c r="O26" s="314"/>
    </row>
    <row r="27" spans="1:15">
      <c r="A27" s="306">
        <v>15</v>
      </c>
      <c r="B27" s="307"/>
      <c r="C27" s="308"/>
      <c r="D27" s="309" t="s">
        <v>567</v>
      </c>
      <c r="E27" s="307"/>
      <c r="F27" s="307" t="s">
        <v>568</v>
      </c>
      <c r="G27" s="310"/>
      <c r="H27" s="307"/>
      <c r="I27" s="310"/>
      <c r="J27" s="307">
        <v>1.78</v>
      </c>
      <c r="K27" s="307">
        <v>30</v>
      </c>
      <c r="L27" s="312">
        <v>13</v>
      </c>
      <c r="M27" s="226" t="s">
        <v>95</v>
      </c>
      <c r="N27" s="313"/>
      <c r="O27" s="314"/>
    </row>
    <row r="28" spans="1:15">
      <c r="A28" s="306">
        <v>16</v>
      </c>
      <c r="B28" s="320"/>
      <c r="C28" s="320"/>
      <c r="D28" s="309" t="s">
        <v>569</v>
      </c>
      <c r="E28" s="307"/>
      <c r="F28" s="307" t="s">
        <v>570</v>
      </c>
      <c r="G28" s="310"/>
      <c r="H28" s="310"/>
      <c r="I28" s="310"/>
      <c r="J28" s="311">
        <v>1.79</v>
      </c>
      <c r="K28" s="307">
        <v>30</v>
      </c>
      <c r="L28" s="312">
        <v>12.4</v>
      </c>
      <c r="M28" s="226" t="s">
        <v>95</v>
      </c>
      <c r="N28" s="321"/>
      <c r="O28" s="322"/>
    </row>
    <row r="29" spans="1:15">
      <c r="A29" s="306">
        <v>17</v>
      </c>
      <c r="B29" s="320"/>
      <c r="C29" s="320"/>
      <c r="D29" s="309" t="s">
        <v>571</v>
      </c>
      <c r="E29" s="307"/>
      <c r="F29" s="307" t="s">
        <v>572</v>
      </c>
      <c r="G29" s="310"/>
      <c r="H29" s="310"/>
      <c r="I29" s="310"/>
      <c r="J29" s="311">
        <v>1.79</v>
      </c>
      <c r="K29" s="307">
        <v>30</v>
      </c>
      <c r="L29" s="312">
        <v>9.8</v>
      </c>
      <c r="M29" s="226" t="s">
        <v>95</v>
      </c>
      <c r="N29" s="321"/>
      <c r="O29" s="322"/>
    </row>
    <row r="30" spans="1:15">
      <c r="A30" s="306"/>
      <c r="B30" s="320"/>
      <c r="C30" s="320"/>
      <c r="D30" s="309"/>
      <c r="E30" s="307"/>
      <c r="F30" s="307"/>
      <c r="G30" s="310"/>
      <c r="H30" s="310"/>
      <c r="I30" s="310"/>
      <c r="J30" s="311"/>
      <c r="K30" s="307"/>
      <c r="L30" s="312"/>
      <c r="M30" s="226"/>
      <c r="N30" s="321"/>
      <c r="O30" s="322"/>
    </row>
    <row r="31" spans="1:15">
      <c r="A31" s="306"/>
      <c r="B31" s="320"/>
      <c r="C31" s="320"/>
      <c r="D31" s="309"/>
      <c r="E31" s="307"/>
      <c r="F31" s="307"/>
      <c r="G31" s="310"/>
      <c r="H31" s="310"/>
      <c r="I31" s="310"/>
      <c r="J31" s="311"/>
      <c r="K31" s="307"/>
      <c r="L31" s="312"/>
      <c r="M31" s="226"/>
      <c r="N31" s="321"/>
      <c r="O31" s="322"/>
    </row>
    <row r="32" spans="1:15">
      <c r="A32" s="306"/>
      <c r="B32" s="320"/>
      <c r="C32" s="320"/>
      <c r="D32" s="309"/>
      <c r="E32" s="307"/>
      <c r="F32" s="307"/>
      <c r="G32" s="310"/>
      <c r="H32" s="310"/>
      <c r="I32" s="310"/>
      <c r="J32" s="311"/>
      <c r="K32" s="307"/>
      <c r="L32" s="318"/>
      <c r="M32" s="226"/>
      <c r="N32" s="321"/>
      <c r="O32" s="322"/>
    </row>
    <row r="33" spans="1:15">
      <c r="A33" s="306"/>
      <c r="B33" s="320"/>
      <c r="C33" s="320"/>
      <c r="D33" s="309"/>
      <c r="E33" s="307"/>
      <c r="F33" s="307"/>
      <c r="G33" s="310"/>
      <c r="H33" s="310"/>
      <c r="I33" s="310"/>
      <c r="J33" s="316"/>
      <c r="K33" s="307"/>
      <c r="L33" s="312"/>
      <c r="M33" s="226"/>
      <c r="N33" s="321"/>
      <c r="O33" s="322"/>
    </row>
    <row r="34" spans="1:15">
      <c r="A34" s="306"/>
      <c r="B34" s="320"/>
      <c r="C34" s="320"/>
      <c r="D34" s="309"/>
      <c r="E34" s="307"/>
      <c r="F34" s="307"/>
      <c r="G34" s="310"/>
      <c r="H34" s="310"/>
      <c r="I34" s="310"/>
      <c r="J34" s="311"/>
      <c r="K34" s="307"/>
      <c r="L34" s="312"/>
      <c r="M34" s="226"/>
      <c r="N34" s="321"/>
      <c r="O34" s="322"/>
    </row>
    <row r="35" spans="1:15">
      <c r="A35" s="306"/>
      <c r="B35" s="320"/>
      <c r="C35" s="320"/>
      <c r="D35" s="309"/>
      <c r="E35" s="307"/>
      <c r="F35" s="307"/>
      <c r="G35" s="310"/>
      <c r="H35" s="310"/>
      <c r="I35" s="310"/>
      <c r="J35" s="311"/>
      <c r="K35" s="307"/>
      <c r="L35" s="312"/>
      <c r="M35" s="226"/>
      <c r="N35" s="321"/>
      <c r="O35" s="322"/>
    </row>
    <row r="36" spans="1:15">
      <c r="A36" s="306"/>
      <c r="B36" s="320"/>
      <c r="C36" s="320"/>
      <c r="D36" s="309"/>
      <c r="E36" s="307"/>
      <c r="F36" s="307"/>
      <c r="G36" s="310"/>
      <c r="H36" s="310"/>
      <c r="I36" s="310"/>
      <c r="J36" s="311"/>
      <c r="K36" s="307"/>
      <c r="L36" s="312"/>
      <c r="M36" s="226"/>
      <c r="N36" s="321"/>
      <c r="O36" s="322"/>
    </row>
    <row r="37" spans="1:15">
      <c r="A37" s="306"/>
      <c r="B37" s="320"/>
      <c r="C37" s="320"/>
      <c r="D37" s="309"/>
      <c r="E37" s="307"/>
      <c r="F37" s="307"/>
      <c r="G37" s="310"/>
      <c r="H37" s="310"/>
      <c r="I37" s="310"/>
      <c r="J37" s="311"/>
      <c r="K37" s="307"/>
      <c r="L37" s="312"/>
      <c r="M37" s="226"/>
      <c r="N37" s="321"/>
      <c r="O37" s="322"/>
    </row>
    <row r="38" spans="1:15">
      <c r="A38" s="306"/>
      <c r="B38" s="320"/>
      <c r="C38" s="320"/>
      <c r="D38" s="309"/>
      <c r="E38" s="307"/>
      <c r="F38" s="307"/>
      <c r="G38" s="310"/>
      <c r="H38" s="310"/>
      <c r="I38" s="310"/>
      <c r="J38" s="311"/>
      <c r="K38" s="307"/>
      <c r="L38" s="312"/>
      <c r="M38" s="226"/>
      <c r="N38" s="321"/>
      <c r="O38" s="322"/>
    </row>
    <row r="39" spans="1:15">
      <c r="A39" s="306"/>
      <c r="B39" s="320"/>
      <c r="C39" s="320"/>
      <c r="D39" s="309"/>
      <c r="E39" s="307"/>
      <c r="F39" s="307"/>
      <c r="G39" s="310"/>
      <c r="H39" s="310"/>
      <c r="I39" s="310"/>
      <c r="J39" s="311"/>
      <c r="K39" s="307"/>
      <c r="L39" s="312"/>
      <c r="M39" s="226"/>
      <c r="N39" s="321"/>
      <c r="O39" s="322"/>
    </row>
    <row r="40" spans="1:15">
      <c r="A40" s="306"/>
      <c r="B40" s="320"/>
      <c r="C40" s="320"/>
      <c r="D40" s="309"/>
      <c r="E40" s="307"/>
      <c r="F40" s="307"/>
      <c r="G40" s="310"/>
      <c r="H40" s="310"/>
      <c r="I40" s="310"/>
      <c r="J40" s="311"/>
      <c r="K40" s="307"/>
      <c r="L40" s="312"/>
      <c r="M40" s="226"/>
      <c r="N40" s="321"/>
      <c r="O40" s="322"/>
    </row>
    <row r="41" spans="1:15">
      <c r="A41" s="306"/>
      <c r="B41" s="320"/>
      <c r="C41" s="320"/>
      <c r="D41" s="309"/>
      <c r="E41" s="307"/>
      <c r="F41" s="307"/>
      <c r="G41" s="310"/>
      <c r="H41" s="310"/>
      <c r="I41" s="310"/>
      <c r="J41" s="311"/>
      <c r="K41" s="307"/>
      <c r="L41" s="312"/>
      <c r="M41" s="226"/>
      <c r="N41" s="321"/>
      <c r="O41" s="322"/>
    </row>
    <row r="42" spans="1:15">
      <c r="A42" s="306"/>
      <c r="B42" s="320"/>
      <c r="C42" s="320"/>
      <c r="D42" s="309"/>
      <c r="E42" s="307"/>
      <c r="F42" s="307"/>
      <c r="G42" s="310"/>
      <c r="H42" s="310"/>
      <c r="I42" s="310"/>
      <c r="J42" s="311"/>
      <c r="K42" s="307"/>
      <c r="L42" s="312"/>
      <c r="M42" s="226"/>
      <c r="N42" s="323"/>
      <c r="O42" s="322"/>
    </row>
    <row r="43" spans="1:15">
      <c r="A43" s="306"/>
      <c r="B43" s="320"/>
      <c r="C43" s="320"/>
      <c r="D43" s="309"/>
      <c r="E43" s="307"/>
      <c r="F43" s="307"/>
      <c r="G43" s="310"/>
      <c r="H43" s="310"/>
      <c r="I43" s="310"/>
      <c r="J43" s="311"/>
      <c r="K43" s="307"/>
      <c r="L43" s="312"/>
      <c r="M43" s="226"/>
      <c r="N43" s="321"/>
      <c r="O43" s="322"/>
    </row>
    <row r="44" spans="1:15">
      <c r="A44" s="306"/>
      <c r="B44" s="320"/>
      <c r="C44" s="320"/>
      <c r="D44" s="309"/>
      <c r="E44" s="307"/>
      <c r="F44" s="307"/>
      <c r="G44" s="310"/>
      <c r="H44" s="310"/>
      <c r="I44" s="310"/>
      <c r="J44" s="311"/>
      <c r="K44" s="307"/>
      <c r="L44" s="318"/>
      <c r="M44" s="226"/>
      <c r="N44" s="321"/>
      <c r="O44" s="322"/>
    </row>
    <row r="45" spans="1:15">
      <c r="A45" s="306"/>
      <c r="B45" s="320"/>
      <c r="C45" s="324"/>
      <c r="D45" s="325"/>
      <c r="E45" s="326"/>
      <c r="F45" s="326"/>
      <c r="G45" s="327"/>
      <c r="H45" s="327"/>
      <c r="I45" s="327"/>
      <c r="J45" s="328"/>
      <c r="K45" s="307"/>
      <c r="L45" s="329"/>
      <c r="M45" s="226"/>
      <c r="N45" s="321"/>
      <c r="O45" s="322"/>
    </row>
    <row r="46" spans="1:15">
      <c r="A46" s="306"/>
      <c r="B46" s="320"/>
      <c r="C46" s="324"/>
      <c r="D46" s="325"/>
      <c r="E46" s="326"/>
      <c r="F46" s="326"/>
      <c r="G46" s="327"/>
      <c r="H46" s="327"/>
      <c r="I46" s="327"/>
      <c r="J46" s="328"/>
      <c r="K46" s="307"/>
      <c r="L46" s="329"/>
      <c r="M46" s="226"/>
      <c r="N46" s="321"/>
      <c r="O46" s="322"/>
    </row>
    <row r="47" spans="1:15">
      <c r="A47" s="306"/>
      <c r="B47" s="320"/>
      <c r="C47" s="324"/>
      <c r="D47" s="325"/>
      <c r="E47" s="326"/>
      <c r="F47" s="326"/>
      <c r="G47" s="327"/>
      <c r="H47" s="327"/>
      <c r="I47" s="327"/>
      <c r="J47" s="328"/>
      <c r="K47" s="326"/>
      <c r="L47" s="329"/>
      <c r="M47" s="226"/>
      <c r="N47" s="321"/>
      <c r="O47" s="322"/>
    </row>
    <row r="48" spans="1:15">
      <c r="A48" s="306"/>
      <c r="B48" s="320"/>
      <c r="C48" s="324"/>
      <c r="D48" s="325"/>
      <c r="E48" s="326"/>
      <c r="F48" s="326"/>
      <c r="G48" s="327"/>
      <c r="H48" s="327"/>
      <c r="I48" s="327"/>
      <c r="J48" s="328"/>
      <c r="K48" s="326"/>
      <c r="L48" s="329"/>
      <c r="M48" s="226"/>
      <c r="N48" s="321"/>
      <c r="O48" s="322"/>
    </row>
    <row r="49" spans="1:15">
      <c r="A49" s="306"/>
      <c r="B49" s="320"/>
      <c r="C49" s="324"/>
      <c r="D49" s="325"/>
      <c r="E49" s="326"/>
      <c r="F49" s="326"/>
      <c r="G49" s="327"/>
      <c r="H49" s="327"/>
      <c r="I49" s="327"/>
      <c r="J49" s="328"/>
      <c r="K49" s="326"/>
      <c r="L49" s="329"/>
      <c r="M49" s="226"/>
      <c r="N49" s="321"/>
      <c r="O49" s="322"/>
    </row>
    <row r="50" spans="1:15">
      <c r="A50" s="306"/>
      <c r="B50" s="320"/>
      <c r="C50" s="324"/>
      <c r="D50" s="325"/>
      <c r="E50" s="326"/>
      <c r="F50" s="326"/>
      <c r="G50" s="327"/>
      <c r="H50" s="326"/>
      <c r="I50" s="327"/>
      <c r="J50" s="330" t="s">
        <v>20</v>
      </c>
      <c r="K50" s="326"/>
      <c r="L50" s="331"/>
      <c r="M50" s="332"/>
      <c r="N50" s="321"/>
      <c r="O50" s="322"/>
    </row>
    <row r="51" ht="21" customHeight="1" spans="1:15">
      <c r="A51" s="333" t="s">
        <v>573</v>
      </c>
      <c r="B51" s="334"/>
      <c r="C51" s="334"/>
      <c r="D51" s="334"/>
      <c r="E51" s="334"/>
      <c r="F51" s="334"/>
      <c r="G51" s="334"/>
      <c r="H51" s="334"/>
      <c r="I51" s="334"/>
      <c r="J51" s="334"/>
      <c r="K51" s="334"/>
      <c r="L51" s="334"/>
      <c r="M51" s="334"/>
      <c r="N51" s="334"/>
      <c r="O51" s="335"/>
    </row>
    <row r="52" ht="28.5" customHeight="1" spans="1:15">
      <c r="A52" s="336"/>
      <c r="B52" s="337"/>
      <c r="C52" s="338"/>
      <c r="D52" s="336"/>
      <c r="E52" s="337"/>
      <c r="F52" s="338"/>
      <c r="G52" s="336"/>
      <c r="H52" s="337"/>
      <c r="I52" s="338"/>
      <c r="J52" s="336"/>
      <c r="K52" s="337"/>
      <c r="L52" s="338"/>
      <c r="M52" s="336"/>
      <c r="N52" s="337"/>
      <c r="O52" s="338"/>
    </row>
  </sheetData>
  <mergeCells count="73">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44:O44"/>
    <mergeCell ref="N50:O50"/>
    <mergeCell ref="A51:O51"/>
    <mergeCell ref="A52:C52"/>
    <mergeCell ref="D52:F52"/>
    <mergeCell ref="G52:I52"/>
    <mergeCell ref="J52:L52"/>
    <mergeCell ref="M52:O52"/>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4" stopIfTrue="1" operator="equal">
      <formula>"FAIL"</formula>
    </cfRule>
    <cfRule type="cellIs" dxfId="3" priority="5" stopIfTrue="1" operator="equal">
      <formula>"PASS"</formula>
    </cfRule>
  </conditionalFormatting>
  <conditionalFormatting sqref="N10">
    <cfRule type="cellIs" dxfId="5" priority="19" stopIfTrue="1" operator="equal">
      <formula>"NG"</formula>
    </cfRule>
    <cfRule type="cellIs" dxfId="11" priority="20" stopIfTrue="1" operator="equal">
      <formula>"OK"</formula>
    </cfRule>
  </conditionalFormatting>
  <conditionalFormatting sqref="E13:E27">
    <cfRule type="cellIs" dxfId="14" priority="24" stopIfTrue="1" operator="equal">
      <formula>"N/A"</formula>
    </cfRule>
    <cfRule type="cellIs" dxfId="12" priority="25" stopIfTrue="1" operator="equal">
      <formula>"OK"</formula>
    </cfRule>
    <cfRule type="cellIs" dxfId="15" priority="26" stopIfTrue="1" operator="equal">
      <formula>"NG"</formula>
    </cfRule>
  </conditionalFormatting>
  <conditionalFormatting sqref="E28:E50">
    <cfRule type="cellIs" dxfId="14" priority="7" stopIfTrue="1" operator="equal">
      <formula>"N/A"</formula>
    </cfRule>
    <cfRule type="cellIs" dxfId="12" priority="8" stopIfTrue="1" operator="equal">
      <formula>"OK"</formula>
    </cfRule>
    <cfRule type="cellIs" dxfId="15" priority="9" stopIfTrue="1" operator="equal">
      <formula>"NG"</formula>
    </cfRule>
  </conditionalFormatting>
  <conditionalFormatting sqref="M13:M27">
    <cfRule type="cellIs" dxfId="6" priority="27" stopIfTrue="1" operator="equal">
      <formula>"OK"</formula>
    </cfRule>
    <cfRule type="cellIs" dxfId="5" priority="28" stopIfTrue="1" operator="equal">
      <formula>"NG"</formula>
    </cfRule>
    <cfRule type="cellIs" dxfId="4" priority="29" stopIfTrue="1" operator="equal">
      <formula>"N/A"</formula>
    </cfRule>
  </conditionalFormatting>
  <conditionalFormatting sqref="M28:M5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M12:N12 M51:N51 M13:M50">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88"/>
  <sheetViews>
    <sheetView showGridLines="0" view="pageBreakPreview" zoomScale="145" zoomScaleNormal="100" workbookViewId="0">
      <selection activeCell="J7" sqref="J7:L7"/>
    </sheetView>
  </sheetViews>
  <sheetFormatPr defaultColWidth="8.12962962962963" defaultRowHeight="15" customHeight="1"/>
  <cols>
    <col min="1" max="1" width="8.12962962962963" style="111" customWidth="1"/>
    <col min="2" max="16384" width="8.12962962962963" style="111"/>
  </cols>
  <sheetData>
    <row r="1" s="1" customFormat="1" ht="21.75" customHeight="1" spans="1:16">
      <c r="A1" s="2" t="s">
        <v>574</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15" t="str">
        <f>IF(COUNTIF(M11:M106,"NG")&gt;0,"Fail",IF(COUNTIF(M11:M106,"OK")&gt;0,"Pass",""))</f>
        <v>Pass</v>
      </c>
      <c r="O3" s="15"/>
    </row>
    <row r="4" s="1" customFormat="1" customHeight="1" spans="1:16">
      <c r="A4" s="9" t="s">
        <v>575</v>
      </c>
      <c r="B4" s="17"/>
      <c r="C4" s="18"/>
      <c r="D4" s="19"/>
      <c r="E4" s="20"/>
      <c r="F4" s="21"/>
      <c r="G4" s="19"/>
      <c r="H4" s="20"/>
      <c r="I4" s="21"/>
      <c r="J4" s="22"/>
      <c r="K4" s="23"/>
      <c r="L4" s="23"/>
      <c r="M4" s="24"/>
      <c r="N4" s="15"/>
      <c r="O4" s="15"/>
    </row>
    <row r="5" s="1" customFormat="1" customHeight="1" spans="1:16">
      <c r="A5" s="25" t="s">
        <v>77</v>
      </c>
      <c r="B5" s="26"/>
      <c r="C5" s="27"/>
      <c r="D5" s="25" t="s">
        <v>78</v>
      </c>
      <c r="E5" s="26"/>
      <c r="F5" s="27"/>
      <c r="G5" s="28" t="s">
        <v>79</v>
      </c>
      <c r="H5" s="29"/>
      <c r="I5" s="30"/>
      <c r="J5" s="31" t="s">
        <v>274</v>
      </c>
      <c r="K5" s="31"/>
      <c r="L5" s="31"/>
      <c r="M5" s="112" t="s">
        <v>80</v>
      </c>
      <c r="N5" s="33"/>
      <c r="O5" s="33"/>
    </row>
    <row r="6" s="1" customFormat="1" customHeight="1" spans="1:16">
      <c r="A6" s="28" t="s">
        <v>81</v>
      </c>
      <c r="B6" s="29"/>
      <c r="C6" s="30"/>
      <c r="D6" s="25">
        <v>1</v>
      </c>
      <c r="E6" s="26"/>
      <c r="F6" s="27"/>
      <c r="G6" s="28" t="s">
        <v>82</v>
      </c>
      <c r="H6" s="29"/>
      <c r="I6" s="30"/>
      <c r="J6" s="31" t="s">
        <v>275</v>
      </c>
      <c r="K6" s="31"/>
      <c r="L6" s="31"/>
      <c r="M6" s="34"/>
      <c r="N6" s="35"/>
      <c r="O6" s="36"/>
    </row>
    <row r="7" s="1" customFormat="1" customHeight="1" spans="1:16">
      <c r="A7" s="28" t="s">
        <v>83</v>
      </c>
      <c r="B7" s="29"/>
      <c r="C7" s="30"/>
      <c r="D7" s="25" t="s">
        <v>11</v>
      </c>
      <c r="E7" s="26"/>
      <c r="F7" s="27"/>
      <c r="G7" s="28" t="s">
        <v>8</v>
      </c>
      <c r="H7" s="29"/>
      <c r="I7" s="30"/>
      <c r="J7" s="31" t="s">
        <v>84</v>
      </c>
      <c r="K7" s="31"/>
      <c r="L7" s="31"/>
      <c r="M7" s="34"/>
      <c r="N7" s="33"/>
      <c r="O7" s="33"/>
    </row>
    <row r="8" s="1" customFormat="1" customHeight="1" spans="1:16">
      <c r="A8" s="28" t="s">
        <v>85</v>
      </c>
      <c r="B8" s="29"/>
      <c r="C8" s="30"/>
      <c r="D8" s="25" t="s">
        <v>12</v>
      </c>
      <c r="E8" s="26"/>
      <c r="F8" s="27"/>
      <c r="G8" s="28" t="s">
        <v>86</v>
      </c>
      <c r="H8" s="29"/>
      <c r="I8" s="30"/>
      <c r="J8" s="31"/>
      <c r="K8" s="31"/>
      <c r="L8" s="31"/>
      <c r="M8" s="34"/>
      <c r="N8" s="37"/>
      <c r="O8" s="37"/>
    </row>
    <row r="9" customHeight="1" spans="1:16">
      <c r="A9" s="229" t="s">
        <v>576</v>
      </c>
      <c r="B9" s="78"/>
      <c r="C9" s="78"/>
      <c r="D9" s="78"/>
      <c r="E9" s="78"/>
      <c r="F9" s="78"/>
      <c r="G9" s="78"/>
      <c r="H9" s="78"/>
      <c r="I9" s="78"/>
      <c r="J9" s="78"/>
      <c r="K9" s="78"/>
      <c r="L9" s="78"/>
      <c r="M9" s="78"/>
      <c r="N9" s="78"/>
      <c r="O9" s="78"/>
    </row>
    <row r="10" customHeight="1" spans="1:16">
      <c r="A10" s="230" t="s">
        <v>577</v>
      </c>
      <c r="B10" s="231"/>
      <c r="C10" s="231"/>
      <c r="D10" s="231"/>
      <c r="E10" s="231"/>
      <c r="F10" s="231"/>
      <c r="G10" s="231"/>
      <c r="H10" s="231"/>
      <c r="I10" s="231"/>
      <c r="J10" s="231"/>
      <c r="K10" s="231"/>
      <c r="L10" s="231"/>
      <c r="M10" s="231"/>
      <c r="N10" s="231"/>
      <c r="O10" s="232"/>
    </row>
    <row r="11" customHeight="1" spans="1:16">
      <c r="A11" s="233"/>
      <c r="B11" s="234"/>
      <c r="C11" s="234"/>
      <c r="D11" s="234"/>
      <c r="E11" s="234"/>
      <c r="F11" s="234"/>
      <c r="G11" s="234"/>
      <c r="H11" s="234"/>
      <c r="I11" s="234"/>
      <c r="J11" s="234"/>
      <c r="K11" s="234"/>
      <c r="L11" s="234"/>
      <c r="M11" s="234"/>
      <c r="N11" s="234"/>
      <c r="O11" s="235"/>
    </row>
    <row r="12" customHeight="1" spans="1:16">
      <c r="A12" s="233"/>
      <c r="B12" s="234"/>
      <c r="C12" s="234"/>
      <c r="D12" s="234"/>
      <c r="E12" s="234"/>
      <c r="F12" s="234"/>
      <c r="G12" s="234"/>
      <c r="H12" s="234"/>
      <c r="I12" s="234"/>
      <c r="J12" s="234"/>
      <c r="K12" s="234"/>
      <c r="L12" s="234"/>
      <c r="M12" s="234"/>
      <c r="N12" s="234"/>
      <c r="O12" s="235"/>
    </row>
    <row r="13" customHeight="1" spans="1:16">
      <c r="A13" s="233"/>
      <c r="B13" s="234"/>
      <c r="C13" s="234"/>
      <c r="D13" s="234"/>
      <c r="E13" s="234"/>
      <c r="F13" s="234"/>
      <c r="G13" s="234"/>
      <c r="H13" s="234"/>
      <c r="I13" s="234"/>
      <c r="J13" s="234"/>
      <c r="K13" s="234"/>
      <c r="L13" s="234"/>
      <c r="M13" s="234"/>
      <c r="N13" s="234"/>
      <c r="O13" s="235"/>
    </row>
    <row r="14" customHeight="1" spans="1:16">
      <c r="A14" s="233"/>
      <c r="B14" s="234"/>
      <c r="C14" s="234"/>
      <c r="D14" s="234"/>
      <c r="E14" s="234"/>
      <c r="F14" s="234"/>
      <c r="G14" s="234"/>
      <c r="H14" s="234"/>
      <c r="I14" s="234"/>
      <c r="J14" s="234"/>
      <c r="K14" s="234"/>
      <c r="L14" s="234"/>
      <c r="M14" s="234"/>
      <c r="N14" s="234"/>
      <c r="O14" s="235"/>
    </row>
    <row r="15" customHeight="1" spans="1:16">
      <c r="A15" s="233"/>
      <c r="B15" s="234"/>
      <c r="C15" s="234"/>
      <c r="D15" s="234"/>
      <c r="E15" s="234"/>
      <c r="F15" s="234"/>
      <c r="G15" s="234"/>
      <c r="H15" s="234"/>
      <c r="I15" s="234"/>
      <c r="J15" s="234"/>
      <c r="K15" s="234"/>
      <c r="L15" s="234"/>
      <c r="M15" s="234"/>
      <c r="N15" s="234"/>
      <c r="O15" s="235"/>
    </row>
    <row r="16" customHeight="1" spans="1:16">
      <c r="A16" s="233"/>
      <c r="B16" s="234"/>
      <c r="C16" s="234"/>
      <c r="D16" s="234"/>
      <c r="E16" s="234"/>
      <c r="F16" s="234"/>
      <c r="G16" s="234"/>
      <c r="H16" s="234"/>
      <c r="I16" s="234"/>
      <c r="J16" s="234"/>
      <c r="K16" s="234"/>
      <c r="L16" s="234"/>
      <c r="M16" s="234"/>
      <c r="N16" s="234"/>
      <c r="O16" s="235"/>
    </row>
    <row r="17" customHeight="1" spans="1:15">
      <c r="A17" s="236"/>
      <c r="B17" s="237"/>
      <c r="C17" s="237"/>
      <c r="D17" s="237"/>
      <c r="E17" s="237"/>
      <c r="F17" s="237"/>
      <c r="G17" s="237"/>
      <c r="H17" s="237"/>
      <c r="I17" s="237"/>
      <c r="J17" s="237"/>
      <c r="K17" s="237"/>
      <c r="L17" s="237"/>
      <c r="M17" s="237"/>
      <c r="N17" s="237"/>
      <c r="O17" s="238"/>
    </row>
    <row r="18" s="71" customFormat="1" customHeight="1" spans="1:15">
      <c r="A18" s="78" t="s">
        <v>208</v>
      </c>
      <c r="B18" s="78"/>
      <c r="C18" s="78"/>
      <c r="D18" s="78"/>
      <c r="E18" s="78"/>
      <c r="F18" s="78"/>
      <c r="G18" s="78"/>
      <c r="H18" s="78"/>
      <c r="I18" s="78"/>
      <c r="J18" s="78"/>
      <c r="K18" s="78"/>
      <c r="L18" s="78"/>
      <c r="M18" s="78"/>
      <c r="N18" s="78"/>
      <c r="O18" s="78"/>
    </row>
    <row r="19" customHeight="1" spans="1:15">
      <c r="A19" s="239" t="s">
        <v>578</v>
      </c>
      <c r="B19" s="240"/>
      <c r="C19" s="241" t="s">
        <v>579</v>
      </c>
      <c r="D19" s="242"/>
      <c r="E19" s="242"/>
      <c r="F19" s="243"/>
      <c r="G19" s="241" t="s">
        <v>160</v>
      </c>
      <c r="H19" s="242"/>
      <c r="I19" s="242"/>
      <c r="J19" s="243"/>
      <c r="K19" s="241" t="s">
        <v>580</v>
      </c>
      <c r="L19" s="243"/>
      <c r="M19" s="244" t="s">
        <v>343</v>
      </c>
      <c r="N19" s="239" t="s">
        <v>459</v>
      </c>
      <c r="O19" s="240"/>
    </row>
    <row r="20" customHeight="1" spans="1:15">
      <c r="A20" s="245"/>
      <c r="B20" s="246"/>
      <c r="C20" s="241" t="s">
        <v>581</v>
      </c>
      <c r="D20" s="243"/>
      <c r="E20" s="241" t="s">
        <v>582</v>
      </c>
      <c r="F20" s="243"/>
      <c r="G20" s="241" t="s">
        <v>581</v>
      </c>
      <c r="H20" s="243"/>
      <c r="I20" s="241" t="s">
        <v>582</v>
      </c>
      <c r="J20" s="243"/>
      <c r="K20" s="247"/>
      <c r="L20" s="247"/>
      <c r="M20" s="248"/>
      <c r="N20" s="245"/>
      <c r="O20" s="246"/>
    </row>
    <row r="21" customHeight="1" spans="1:15">
      <c r="A21" s="249" t="s">
        <v>505</v>
      </c>
      <c r="B21" s="250"/>
      <c r="C21" s="251">
        <v>1.46</v>
      </c>
      <c r="D21" s="252"/>
      <c r="E21" s="251">
        <v>0.58</v>
      </c>
      <c r="F21" s="252"/>
      <c r="G21" s="253"/>
      <c r="H21" s="254"/>
      <c r="I21" s="251"/>
      <c r="J21" s="255"/>
      <c r="K21" s="256"/>
      <c r="L21" s="256"/>
      <c r="M21" s="226" t="s">
        <v>95</v>
      </c>
      <c r="N21" s="257"/>
      <c r="O21" s="258"/>
    </row>
    <row r="22" customHeight="1" spans="1:15">
      <c r="A22" s="249" t="s">
        <v>503</v>
      </c>
      <c r="B22" s="250"/>
      <c r="C22" s="253">
        <v>0.512</v>
      </c>
      <c r="D22" s="254"/>
      <c r="E22" s="259">
        <v>0.496</v>
      </c>
      <c r="F22" s="260"/>
      <c r="G22" s="253"/>
      <c r="H22" s="254"/>
      <c r="I22" s="253"/>
      <c r="J22" s="261"/>
      <c r="K22" s="256"/>
      <c r="L22" s="256"/>
      <c r="M22" s="226" t="s">
        <v>95</v>
      </c>
      <c r="N22" s="257"/>
      <c r="O22" s="258"/>
    </row>
    <row r="23" customHeight="1" spans="1:15">
      <c r="A23" s="262" t="s">
        <v>513</v>
      </c>
      <c r="B23" s="263"/>
      <c r="C23" s="253">
        <v>0.032</v>
      </c>
      <c r="D23" s="254"/>
      <c r="E23" s="253">
        <v>0.32</v>
      </c>
      <c r="F23" s="254"/>
      <c r="G23" s="253"/>
      <c r="H23" s="254"/>
      <c r="I23" s="253"/>
      <c r="J23" s="261"/>
      <c r="K23" s="256"/>
      <c r="L23" s="256"/>
      <c r="M23" s="226" t="s">
        <v>95</v>
      </c>
      <c r="N23" s="257"/>
      <c r="O23" s="258"/>
    </row>
    <row r="24" customHeight="1" spans="1:15">
      <c r="A24" s="262" t="s">
        <v>512</v>
      </c>
      <c r="B24" s="263"/>
      <c r="C24" s="253">
        <v>0</v>
      </c>
      <c r="D24" s="254"/>
      <c r="E24" s="253">
        <v>0.048</v>
      </c>
      <c r="F24" s="254"/>
      <c r="G24" s="253"/>
      <c r="H24" s="254"/>
      <c r="I24" s="253"/>
      <c r="J24" s="261"/>
      <c r="K24" s="256"/>
      <c r="L24" s="256"/>
      <c r="M24" s="226" t="s">
        <v>95</v>
      </c>
      <c r="N24" s="264" t="s">
        <v>583</v>
      </c>
      <c r="O24" s="258"/>
    </row>
    <row r="25" customHeight="1" spans="1:15">
      <c r="A25" s="262" t="s">
        <v>511</v>
      </c>
      <c r="B25" s="263"/>
      <c r="C25" s="253">
        <v>0.016</v>
      </c>
      <c r="D25" s="254"/>
      <c r="E25" s="253">
        <v>0.032</v>
      </c>
      <c r="F25" s="254"/>
      <c r="G25" s="253"/>
      <c r="H25" s="254"/>
      <c r="I25" s="253"/>
      <c r="J25" s="261"/>
      <c r="K25" s="256"/>
      <c r="L25" s="256"/>
      <c r="M25" s="226" t="s">
        <v>95</v>
      </c>
      <c r="N25" s="257"/>
      <c r="O25" s="258"/>
    </row>
    <row r="26" customHeight="1" spans="1:15">
      <c r="A26" s="262" t="s">
        <v>510</v>
      </c>
      <c r="B26" s="263"/>
      <c r="C26" s="253">
        <v>0.112</v>
      </c>
      <c r="D26" s="254"/>
      <c r="E26" s="253">
        <v>0.04</v>
      </c>
      <c r="F26" s="254"/>
      <c r="G26" s="253"/>
      <c r="H26" s="254"/>
      <c r="I26" s="253"/>
      <c r="J26" s="261"/>
      <c r="K26" s="256"/>
      <c r="L26" s="256"/>
      <c r="M26" s="226" t="s">
        <v>95</v>
      </c>
      <c r="N26" s="257"/>
      <c r="O26" s="258"/>
    </row>
    <row r="27" customHeight="1" spans="1:15">
      <c r="A27" s="262" t="s">
        <v>508</v>
      </c>
      <c r="B27" s="263"/>
      <c r="C27" s="253">
        <v>0.448</v>
      </c>
      <c r="D27" s="254"/>
      <c r="E27" s="253">
        <v>0.248</v>
      </c>
      <c r="F27" s="254"/>
      <c r="G27" s="253"/>
      <c r="H27" s="254"/>
      <c r="I27" s="253"/>
      <c r="J27" s="261"/>
      <c r="K27" s="256"/>
      <c r="L27" s="256"/>
      <c r="M27" s="226" t="s">
        <v>95</v>
      </c>
      <c r="N27" s="257"/>
      <c r="O27" s="258"/>
    </row>
    <row r="28" customHeight="1" spans="1:15">
      <c r="A28" s="262" t="s">
        <v>509</v>
      </c>
      <c r="B28" s="263"/>
      <c r="C28" s="251">
        <v>1.36</v>
      </c>
      <c r="D28" s="252"/>
      <c r="E28" s="251">
        <v>0.296</v>
      </c>
      <c r="F28" s="252"/>
      <c r="G28" s="253"/>
      <c r="H28" s="254"/>
      <c r="I28" s="251"/>
      <c r="J28" s="255"/>
      <c r="K28" s="256"/>
      <c r="L28" s="256"/>
      <c r="M28" s="226" t="s">
        <v>95</v>
      </c>
      <c r="N28" s="257"/>
      <c r="O28" s="258"/>
    </row>
    <row r="29" customHeight="1" spans="1:15">
      <c r="A29" s="262" t="s">
        <v>507</v>
      </c>
      <c r="B29" s="263"/>
      <c r="C29" s="253">
        <v>1.76</v>
      </c>
      <c r="D29" s="254"/>
      <c r="E29" s="253">
        <v>0.144</v>
      </c>
      <c r="F29" s="254"/>
      <c r="G29" s="253"/>
      <c r="H29" s="254"/>
      <c r="I29" s="253"/>
      <c r="J29" s="261"/>
      <c r="K29" s="256"/>
      <c r="L29" s="256"/>
      <c r="M29" s="226" t="s">
        <v>95</v>
      </c>
      <c r="N29" s="257"/>
      <c r="O29" s="258"/>
    </row>
    <row r="30" customHeight="1" spans="1:15">
      <c r="A30" s="262" t="s">
        <v>584</v>
      </c>
      <c r="B30" s="263"/>
      <c r="C30" s="253">
        <v>1.18</v>
      </c>
      <c r="D30" s="254"/>
      <c r="E30" s="253">
        <v>1.16</v>
      </c>
      <c r="F30" s="254"/>
      <c r="G30" s="253"/>
      <c r="H30" s="254"/>
      <c r="I30" s="253"/>
      <c r="J30" s="261"/>
      <c r="K30" s="256"/>
      <c r="L30" s="256"/>
      <c r="M30" s="226" t="s">
        <v>95</v>
      </c>
      <c r="N30" s="257"/>
      <c r="O30" s="258"/>
    </row>
    <row r="31" customHeight="1" spans="1:15">
      <c r="A31" s="265"/>
      <c r="B31" s="266"/>
      <c r="C31" s="253"/>
      <c r="D31" s="254"/>
      <c r="E31" s="259"/>
      <c r="F31" s="260"/>
      <c r="G31" s="253"/>
      <c r="H31" s="254"/>
      <c r="I31" s="253"/>
      <c r="J31" s="261"/>
      <c r="K31" s="256"/>
      <c r="L31" s="256"/>
      <c r="M31" s="226"/>
      <c r="N31" s="257"/>
      <c r="O31" s="258"/>
    </row>
    <row r="32" customHeight="1" spans="1:15">
      <c r="A32" s="253"/>
      <c r="B32" s="254"/>
      <c r="C32" s="253"/>
      <c r="D32" s="254"/>
      <c r="E32" s="253"/>
      <c r="F32" s="254"/>
      <c r="G32" s="253"/>
      <c r="H32" s="254"/>
      <c r="I32" s="253"/>
      <c r="J32" s="261"/>
      <c r="K32" s="256"/>
      <c r="L32" s="256"/>
      <c r="M32" s="226"/>
      <c r="N32" s="257"/>
      <c r="O32" s="258"/>
    </row>
    <row r="33" customHeight="1" spans="1:16">
      <c r="A33" s="253"/>
      <c r="B33" s="254"/>
      <c r="C33" s="253"/>
      <c r="D33" s="254"/>
      <c r="E33" s="253"/>
      <c r="F33" s="254"/>
      <c r="G33" s="253"/>
      <c r="H33" s="254"/>
      <c r="I33" s="253"/>
      <c r="J33" s="261"/>
      <c r="K33" s="256"/>
      <c r="L33" s="256"/>
      <c r="M33" s="226"/>
      <c r="N33" s="257"/>
      <c r="O33" s="258"/>
    </row>
    <row r="34" customHeight="1" spans="1:16">
      <c r="A34" s="253"/>
      <c r="B34" s="254"/>
      <c r="C34" s="253"/>
      <c r="D34" s="254"/>
      <c r="E34" s="253"/>
      <c r="F34" s="254"/>
      <c r="G34" s="253"/>
      <c r="H34" s="254"/>
      <c r="I34" s="253"/>
      <c r="J34" s="261"/>
      <c r="K34" s="256"/>
      <c r="L34" s="256"/>
      <c r="M34" s="226"/>
      <c r="N34" s="257"/>
      <c r="O34" s="258"/>
    </row>
    <row r="35" customHeight="1" spans="1:16">
      <c r="A35" s="253"/>
      <c r="B35" s="254"/>
      <c r="C35" s="251"/>
      <c r="D35" s="252"/>
      <c r="E35" s="251"/>
      <c r="F35" s="252"/>
      <c r="G35" s="253"/>
      <c r="H35" s="254"/>
      <c r="I35" s="251"/>
      <c r="J35" s="255"/>
      <c r="K35" s="256"/>
      <c r="L35" s="256"/>
      <c r="M35" s="226"/>
      <c r="N35" s="257"/>
      <c r="O35" s="258"/>
    </row>
    <row r="36" customHeight="1" spans="1:16">
      <c r="A36" s="253"/>
      <c r="B36" s="254"/>
      <c r="C36" s="253"/>
      <c r="D36" s="254"/>
      <c r="E36" s="253"/>
      <c r="F36" s="254"/>
      <c r="G36" s="253"/>
      <c r="H36" s="254"/>
      <c r="I36" s="253"/>
      <c r="J36" s="261"/>
      <c r="K36" s="256"/>
      <c r="L36" s="256"/>
      <c r="M36" s="226"/>
      <c r="N36" s="257"/>
      <c r="O36" s="258"/>
    </row>
    <row r="37" customHeight="1" spans="1:16">
      <c r="A37" s="267"/>
      <c r="B37" s="267"/>
      <c r="C37" s="253"/>
      <c r="D37" s="254"/>
      <c r="E37" s="253"/>
      <c r="F37" s="254"/>
      <c r="G37" s="253"/>
      <c r="H37" s="254"/>
      <c r="I37" s="253"/>
      <c r="J37" s="261"/>
      <c r="K37" s="256"/>
      <c r="L37" s="256"/>
      <c r="M37" s="226"/>
      <c r="N37" s="257"/>
      <c r="O37" s="258"/>
    </row>
    <row r="38" customHeight="1" spans="1:16">
      <c r="A38" s="267"/>
      <c r="B38" s="267"/>
      <c r="C38" s="253"/>
      <c r="D38" s="254"/>
      <c r="E38" s="253"/>
      <c r="F38" s="254"/>
      <c r="G38" s="253"/>
      <c r="H38" s="254"/>
      <c r="I38" s="253"/>
      <c r="J38" s="261"/>
      <c r="K38" s="256"/>
      <c r="L38" s="256"/>
      <c r="M38" s="226"/>
      <c r="N38" s="257"/>
      <c r="O38" s="258"/>
    </row>
    <row r="39" customHeight="1" spans="1:16">
      <c r="A39" s="267"/>
      <c r="B39" s="267"/>
      <c r="C39" s="253"/>
      <c r="D39" s="254"/>
      <c r="E39" s="253"/>
      <c r="F39" s="254"/>
      <c r="G39" s="253"/>
      <c r="H39" s="254"/>
      <c r="I39" s="253"/>
      <c r="J39" s="261"/>
      <c r="K39" s="256"/>
      <c r="L39" s="256"/>
      <c r="M39" s="226"/>
      <c r="N39" s="257"/>
      <c r="O39" s="258"/>
    </row>
    <row r="40" customHeight="1" spans="1:16">
      <c r="A40" s="267"/>
      <c r="B40" s="267"/>
      <c r="C40" s="253"/>
      <c r="D40" s="254"/>
      <c r="E40" s="253"/>
      <c r="F40" s="254"/>
      <c r="G40" s="253"/>
      <c r="H40" s="254"/>
      <c r="I40" s="253"/>
      <c r="J40" s="261"/>
      <c r="K40" s="256"/>
      <c r="L40" s="256"/>
      <c r="M40" s="226"/>
      <c r="N40" s="257"/>
      <c r="O40" s="258"/>
    </row>
    <row r="41" customHeight="1" spans="1:16">
      <c r="A41" s="267"/>
      <c r="B41" s="267"/>
      <c r="C41" s="253"/>
      <c r="D41" s="254"/>
      <c r="E41" s="253"/>
      <c r="F41" s="254"/>
      <c r="G41" s="253"/>
      <c r="H41" s="254"/>
      <c r="I41" s="253"/>
      <c r="J41" s="261"/>
      <c r="K41" s="256"/>
      <c r="L41" s="256"/>
      <c r="M41" s="226"/>
      <c r="N41" s="257"/>
      <c r="O41" s="258"/>
    </row>
    <row r="42" customHeight="1" spans="1:16">
      <c r="A42" s="229" t="s">
        <v>585</v>
      </c>
      <c r="B42" s="78"/>
      <c r="C42" s="78"/>
      <c r="D42" s="78"/>
      <c r="E42" s="78"/>
      <c r="F42" s="78"/>
      <c r="G42" s="78"/>
      <c r="H42" s="78"/>
      <c r="I42" s="78"/>
      <c r="J42" s="78"/>
      <c r="K42" s="78"/>
      <c r="L42" s="78"/>
      <c r="M42" s="78"/>
      <c r="N42" s="78"/>
      <c r="O42" s="78"/>
    </row>
    <row r="43" ht="29.25" customHeight="1" spans="1:16">
      <c r="A43" s="268" t="s">
        <v>586</v>
      </c>
      <c r="B43" s="269"/>
      <c r="C43" s="269"/>
      <c r="D43" s="270"/>
      <c r="E43" s="268" t="s">
        <v>587</v>
      </c>
      <c r="F43" s="269"/>
      <c r="G43" s="269"/>
      <c r="H43" s="270"/>
      <c r="I43" s="268" t="s">
        <v>586</v>
      </c>
      <c r="J43" s="269"/>
      <c r="K43" s="269"/>
      <c r="L43" s="270"/>
      <c r="M43" s="268" t="s">
        <v>587</v>
      </c>
      <c r="N43" s="269"/>
      <c r="O43" s="269"/>
      <c r="P43" s="270"/>
    </row>
    <row r="44" customHeight="1" spans="1:16">
      <c r="A44" s="271" t="s">
        <v>503</v>
      </c>
      <c r="B44" s="272"/>
      <c r="C44" s="272"/>
      <c r="D44" s="272"/>
      <c r="E44" s="272"/>
      <c r="F44" s="272"/>
      <c r="G44" s="272"/>
      <c r="H44" s="273"/>
      <c r="I44" s="271" t="s">
        <v>505</v>
      </c>
      <c r="J44" s="272"/>
      <c r="K44" s="272"/>
      <c r="L44" s="272"/>
      <c r="M44" s="272"/>
      <c r="N44" s="272"/>
      <c r="O44" s="272"/>
      <c r="P44" s="273"/>
    </row>
    <row r="45" customHeight="1" spans="1:16">
      <c r="A45" s="274"/>
      <c r="B45" s="275"/>
      <c r="C45" s="275"/>
      <c r="D45" s="276"/>
      <c r="E45" s="97"/>
      <c r="F45" s="97"/>
      <c r="G45" s="97"/>
      <c r="H45" s="97"/>
      <c r="I45" s="97"/>
      <c r="J45" s="97"/>
      <c r="K45" s="97"/>
      <c r="L45" s="97"/>
      <c r="M45" s="277"/>
      <c r="N45" s="278"/>
      <c r="O45" s="278"/>
      <c r="P45" s="279"/>
    </row>
    <row r="46" customHeight="1" spans="1:16">
      <c r="A46" s="280"/>
      <c r="B46" s="281"/>
      <c r="C46" s="281"/>
      <c r="D46" s="282"/>
      <c r="E46" s="97"/>
      <c r="F46" s="97"/>
      <c r="G46" s="97"/>
      <c r="H46" s="97"/>
      <c r="I46" s="97"/>
      <c r="J46" s="97"/>
      <c r="K46" s="97"/>
      <c r="L46" s="97"/>
      <c r="M46" s="283"/>
      <c r="N46" s="284"/>
      <c r="O46" s="284"/>
      <c r="P46" s="285"/>
    </row>
    <row r="47" customHeight="1" spans="1:16">
      <c r="A47" s="280"/>
      <c r="B47" s="281"/>
      <c r="C47" s="281"/>
      <c r="D47" s="282"/>
      <c r="E47" s="97"/>
      <c r="F47" s="97"/>
      <c r="G47" s="97"/>
      <c r="H47" s="97"/>
      <c r="I47" s="97"/>
      <c r="J47" s="97"/>
      <c r="K47" s="97"/>
      <c r="L47" s="97"/>
      <c r="M47" s="283"/>
      <c r="N47" s="284"/>
      <c r="O47" s="284"/>
      <c r="P47" s="285"/>
    </row>
    <row r="48" customHeight="1" spans="1:16">
      <c r="A48" s="280"/>
      <c r="B48" s="281"/>
      <c r="C48" s="281"/>
      <c r="D48" s="282"/>
      <c r="E48" s="97"/>
      <c r="F48" s="97"/>
      <c r="G48" s="97"/>
      <c r="H48" s="97"/>
      <c r="I48" s="97"/>
      <c r="J48" s="97"/>
      <c r="K48" s="97"/>
      <c r="L48" s="97"/>
      <c r="M48" s="283"/>
      <c r="N48" s="284"/>
      <c r="O48" s="284"/>
      <c r="P48" s="285"/>
    </row>
    <row r="49" customHeight="1" spans="1:16">
      <c r="A49" s="280"/>
      <c r="B49" s="281"/>
      <c r="C49" s="281"/>
      <c r="D49" s="282"/>
      <c r="E49" s="97"/>
      <c r="F49" s="97"/>
      <c r="G49" s="97"/>
      <c r="H49" s="97"/>
      <c r="I49" s="97"/>
      <c r="J49" s="97"/>
      <c r="K49" s="97"/>
      <c r="L49" s="97"/>
      <c r="M49" s="283"/>
      <c r="N49" s="284"/>
      <c r="O49" s="284"/>
      <c r="P49" s="285"/>
    </row>
    <row r="50" customHeight="1" spans="1:16">
      <c r="A50" s="280"/>
      <c r="B50" s="281"/>
      <c r="C50" s="281"/>
      <c r="D50" s="282"/>
      <c r="E50" s="97"/>
      <c r="F50" s="97"/>
      <c r="G50" s="97"/>
      <c r="H50" s="97"/>
      <c r="I50" s="97"/>
      <c r="J50" s="97"/>
      <c r="K50" s="97"/>
      <c r="L50" s="97"/>
      <c r="M50" s="283"/>
      <c r="N50" s="284"/>
      <c r="O50" s="284"/>
      <c r="P50" s="285"/>
    </row>
    <row r="51" customHeight="1" spans="1:16">
      <c r="A51" s="280"/>
      <c r="B51" s="281"/>
      <c r="C51" s="281"/>
      <c r="D51" s="282"/>
      <c r="E51" s="97"/>
      <c r="F51" s="97"/>
      <c r="G51" s="97"/>
      <c r="H51" s="97"/>
      <c r="I51" s="97"/>
      <c r="J51" s="97"/>
      <c r="K51" s="97"/>
      <c r="L51" s="97"/>
      <c r="M51" s="283"/>
      <c r="N51" s="284"/>
      <c r="O51" s="284"/>
      <c r="P51" s="285"/>
    </row>
    <row r="52" customHeight="1" spans="1:16">
      <c r="A52" s="280"/>
      <c r="B52" s="281"/>
      <c r="C52" s="281"/>
      <c r="D52" s="282"/>
      <c r="E52" s="97"/>
      <c r="F52" s="97"/>
      <c r="G52" s="97"/>
      <c r="H52" s="97"/>
      <c r="I52" s="97"/>
      <c r="J52" s="97"/>
      <c r="K52" s="97"/>
      <c r="L52" s="97"/>
      <c r="M52" s="283"/>
      <c r="N52" s="284"/>
      <c r="O52" s="284"/>
      <c r="P52" s="285"/>
    </row>
    <row r="53" customHeight="1" spans="1:16">
      <c r="A53" s="271" t="s">
        <v>507</v>
      </c>
      <c r="B53" s="272"/>
      <c r="C53" s="272"/>
      <c r="D53" s="272"/>
      <c r="E53" s="272"/>
      <c r="F53" s="272"/>
      <c r="G53" s="272"/>
      <c r="H53" s="273"/>
      <c r="I53" s="271" t="s">
        <v>508</v>
      </c>
      <c r="J53" s="272"/>
      <c r="K53" s="272"/>
      <c r="L53" s="272"/>
      <c r="M53" s="272"/>
      <c r="N53" s="272"/>
      <c r="O53" s="272"/>
      <c r="P53" s="273"/>
    </row>
    <row r="54" customHeight="1" spans="1:16">
      <c r="A54" s="274"/>
      <c r="B54" s="275"/>
      <c r="C54" s="275"/>
      <c r="D54" s="276"/>
      <c r="E54" s="97"/>
      <c r="F54" s="97"/>
      <c r="G54" s="97"/>
      <c r="H54" s="97"/>
      <c r="I54" s="97"/>
      <c r="J54" s="97"/>
      <c r="K54" s="97"/>
      <c r="L54" s="97"/>
      <c r="M54" s="277"/>
      <c r="N54" s="278"/>
      <c r="O54" s="278"/>
      <c r="P54" s="279"/>
    </row>
    <row r="55" customHeight="1" spans="1:16">
      <c r="A55" s="280"/>
      <c r="B55" s="281"/>
      <c r="C55" s="281"/>
      <c r="D55" s="282"/>
      <c r="E55" s="97"/>
      <c r="F55" s="97"/>
      <c r="G55" s="97"/>
      <c r="H55" s="97"/>
      <c r="I55" s="97"/>
      <c r="J55" s="97"/>
      <c r="K55" s="97"/>
      <c r="L55" s="97"/>
      <c r="M55" s="283"/>
      <c r="N55" s="284"/>
      <c r="O55" s="284"/>
      <c r="P55" s="285"/>
    </row>
    <row r="56" customHeight="1" spans="1:16">
      <c r="A56" s="280"/>
      <c r="B56" s="281"/>
      <c r="C56" s="281"/>
      <c r="D56" s="282"/>
      <c r="E56" s="97"/>
      <c r="F56" s="97"/>
      <c r="G56" s="97"/>
      <c r="H56" s="97"/>
      <c r="I56" s="97"/>
      <c r="J56" s="97"/>
      <c r="K56" s="97"/>
      <c r="L56" s="97"/>
      <c r="M56" s="283"/>
      <c r="N56" s="284"/>
      <c r="O56" s="284"/>
      <c r="P56" s="285"/>
    </row>
    <row r="57" customHeight="1" spans="1:16">
      <c r="A57" s="280"/>
      <c r="B57" s="281"/>
      <c r="C57" s="281"/>
      <c r="D57" s="282"/>
      <c r="E57" s="97"/>
      <c r="F57" s="97"/>
      <c r="G57" s="97"/>
      <c r="H57" s="97"/>
      <c r="I57" s="97"/>
      <c r="J57" s="97"/>
      <c r="K57" s="97"/>
      <c r="L57" s="97"/>
      <c r="M57" s="283"/>
      <c r="N57" s="284"/>
      <c r="O57" s="284"/>
      <c r="P57" s="285"/>
    </row>
    <row r="58" customHeight="1" spans="1:16">
      <c r="A58" s="280"/>
      <c r="B58" s="281"/>
      <c r="C58" s="281"/>
      <c r="D58" s="282"/>
      <c r="E58" s="97"/>
      <c r="F58" s="97"/>
      <c r="G58" s="97"/>
      <c r="H58" s="97"/>
      <c r="I58" s="97"/>
      <c r="J58" s="97"/>
      <c r="K58" s="97"/>
      <c r="L58" s="97"/>
      <c r="M58" s="283"/>
      <c r="N58" s="284"/>
      <c r="O58" s="284"/>
      <c r="P58" s="285"/>
    </row>
    <row r="59" customHeight="1" spans="1:16">
      <c r="A59" s="280"/>
      <c r="B59" s="281"/>
      <c r="C59" s="281"/>
      <c r="D59" s="282"/>
      <c r="E59" s="97"/>
      <c r="F59" s="97"/>
      <c r="G59" s="97"/>
      <c r="H59" s="97"/>
      <c r="I59" s="97"/>
      <c r="J59" s="97"/>
      <c r="K59" s="97"/>
      <c r="L59" s="97"/>
      <c r="M59" s="283"/>
      <c r="N59" s="284"/>
      <c r="O59" s="284"/>
      <c r="P59" s="285"/>
    </row>
    <row r="60" customHeight="1" spans="1:16">
      <c r="A60" s="280"/>
      <c r="B60" s="281"/>
      <c r="C60" s="281"/>
      <c r="D60" s="282"/>
      <c r="E60" s="97"/>
      <c r="F60" s="97"/>
      <c r="G60" s="97"/>
      <c r="H60" s="97"/>
      <c r="I60" s="97"/>
      <c r="J60" s="97"/>
      <c r="K60" s="97"/>
      <c r="L60" s="97"/>
      <c r="M60" s="283"/>
      <c r="N60" s="284"/>
      <c r="O60" s="284"/>
      <c r="P60" s="285"/>
    </row>
    <row r="61" customHeight="1" spans="1:16">
      <c r="A61" s="286"/>
      <c r="B61" s="287"/>
      <c r="C61" s="287"/>
      <c r="D61" s="288"/>
      <c r="E61" s="97"/>
      <c r="F61" s="97"/>
      <c r="G61" s="97"/>
      <c r="H61" s="97"/>
      <c r="I61" s="97"/>
      <c r="J61" s="97"/>
      <c r="K61" s="97"/>
      <c r="L61" s="97"/>
      <c r="M61" s="289"/>
      <c r="N61" s="290"/>
      <c r="O61" s="290"/>
      <c r="P61" s="291"/>
    </row>
    <row r="62" customHeight="1" spans="1:16">
      <c r="A62" s="271" t="s">
        <v>509</v>
      </c>
      <c r="B62" s="272"/>
      <c r="C62" s="272"/>
      <c r="D62" s="272"/>
      <c r="E62" s="272"/>
      <c r="F62" s="272"/>
      <c r="G62" s="272"/>
      <c r="H62" s="273"/>
      <c r="I62" s="271" t="s">
        <v>510</v>
      </c>
      <c r="J62" s="272"/>
      <c r="K62" s="272"/>
      <c r="L62" s="272"/>
      <c r="M62" s="272"/>
      <c r="N62" s="272"/>
      <c r="O62" s="272"/>
      <c r="P62" s="273"/>
    </row>
    <row r="63" customHeight="1" spans="1:16">
      <c r="A63" s="274"/>
      <c r="B63" s="275"/>
      <c r="C63" s="275"/>
      <c r="D63" s="276"/>
      <c r="E63" s="97"/>
      <c r="F63" s="97"/>
      <c r="G63" s="97"/>
      <c r="H63" s="97"/>
      <c r="I63" s="97"/>
      <c r="J63" s="97"/>
      <c r="K63" s="97"/>
      <c r="L63" s="97"/>
      <c r="M63" s="277"/>
      <c r="N63" s="278"/>
      <c r="O63" s="278"/>
      <c r="P63" s="279"/>
    </row>
    <row r="64" customHeight="1" spans="1:16">
      <c r="A64" s="280"/>
      <c r="B64" s="281"/>
      <c r="C64" s="281"/>
      <c r="D64" s="282"/>
      <c r="E64" s="97"/>
      <c r="F64" s="97"/>
      <c r="G64" s="97"/>
      <c r="H64" s="97"/>
      <c r="I64" s="97"/>
      <c r="J64" s="97"/>
      <c r="K64" s="97"/>
      <c r="L64" s="97"/>
      <c r="M64" s="283"/>
      <c r="N64" s="284"/>
      <c r="O64" s="284"/>
      <c r="P64" s="285"/>
    </row>
    <row r="65" customHeight="1" spans="1:16">
      <c r="A65" s="280"/>
      <c r="B65" s="281"/>
      <c r="C65" s="281"/>
      <c r="D65" s="282"/>
      <c r="E65" s="97"/>
      <c r="F65" s="97"/>
      <c r="G65" s="97"/>
      <c r="H65" s="97"/>
      <c r="I65" s="97"/>
      <c r="J65" s="97"/>
      <c r="K65" s="97"/>
      <c r="L65" s="97"/>
      <c r="M65" s="283"/>
      <c r="N65" s="284"/>
      <c r="O65" s="284"/>
      <c r="P65" s="285"/>
    </row>
    <row r="66" customHeight="1" spans="1:16">
      <c r="A66" s="280"/>
      <c r="B66" s="281"/>
      <c r="C66" s="281"/>
      <c r="D66" s="282"/>
      <c r="E66" s="97"/>
      <c r="F66" s="97"/>
      <c r="G66" s="97"/>
      <c r="H66" s="97"/>
      <c r="I66" s="97"/>
      <c r="J66" s="97"/>
      <c r="K66" s="97"/>
      <c r="L66" s="97"/>
      <c r="M66" s="283"/>
      <c r="N66" s="284"/>
      <c r="O66" s="284"/>
      <c r="P66" s="285"/>
    </row>
    <row r="67" customHeight="1" spans="1:16">
      <c r="A67" s="280"/>
      <c r="B67" s="281"/>
      <c r="C67" s="281"/>
      <c r="D67" s="282"/>
      <c r="E67" s="97"/>
      <c r="F67" s="97"/>
      <c r="G67" s="97"/>
      <c r="H67" s="97"/>
      <c r="I67" s="97"/>
      <c r="J67" s="97"/>
      <c r="K67" s="97"/>
      <c r="L67" s="97"/>
      <c r="M67" s="283"/>
      <c r="N67" s="284"/>
      <c r="O67" s="284"/>
      <c r="P67" s="285"/>
    </row>
    <row r="68" customHeight="1" spans="1:16">
      <c r="A68" s="280"/>
      <c r="B68" s="281"/>
      <c r="C68" s="281"/>
      <c r="D68" s="282"/>
      <c r="E68" s="97"/>
      <c r="F68" s="97"/>
      <c r="G68" s="97"/>
      <c r="H68" s="97"/>
      <c r="I68" s="97"/>
      <c r="J68" s="97"/>
      <c r="K68" s="97"/>
      <c r="L68" s="97"/>
      <c r="M68" s="283"/>
      <c r="N68" s="284"/>
      <c r="O68" s="284"/>
      <c r="P68" s="285"/>
    </row>
    <row r="69" customHeight="1" spans="1:16">
      <c r="A69" s="280"/>
      <c r="B69" s="281"/>
      <c r="C69" s="281"/>
      <c r="D69" s="282"/>
      <c r="E69" s="97"/>
      <c r="F69" s="97"/>
      <c r="G69" s="97"/>
      <c r="H69" s="97"/>
      <c r="I69" s="97"/>
      <c r="J69" s="97"/>
      <c r="K69" s="97"/>
      <c r="L69" s="97"/>
      <c r="M69" s="283"/>
      <c r="N69" s="284"/>
      <c r="O69" s="284"/>
      <c r="P69" s="285"/>
    </row>
    <row r="70" customHeight="1" spans="1:16">
      <c r="A70" s="286"/>
      <c r="B70" s="287"/>
      <c r="C70" s="287"/>
      <c r="D70" s="288"/>
      <c r="E70" s="97"/>
      <c r="F70" s="97"/>
      <c r="G70" s="97"/>
      <c r="H70" s="97"/>
      <c r="I70" s="97"/>
      <c r="J70" s="97"/>
      <c r="K70" s="97"/>
      <c r="L70" s="97"/>
      <c r="M70" s="289"/>
      <c r="N70" s="290"/>
      <c r="O70" s="290"/>
      <c r="P70" s="291"/>
    </row>
    <row r="71" customHeight="1" spans="1:16">
      <c r="A71" s="271" t="s">
        <v>511</v>
      </c>
      <c r="B71" s="272"/>
      <c r="C71" s="272"/>
      <c r="D71" s="272"/>
      <c r="E71" s="272"/>
      <c r="F71" s="272"/>
      <c r="G71" s="272"/>
      <c r="H71" s="273"/>
      <c r="I71" s="271" t="s">
        <v>512</v>
      </c>
      <c r="J71" s="272"/>
      <c r="K71" s="272"/>
      <c r="L71" s="272"/>
      <c r="M71" s="272"/>
      <c r="N71" s="272"/>
      <c r="O71" s="272"/>
      <c r="P71" s="273"/>
    </row>
    <row r="72" customHeight="1" spans="1:16">
      <c r="A72" s="274"/>
      <c r="B72" s="275"/>
      <c r="C72" s="275"/>
      <c r="D72" s="276"/>
      <c r="E72" s="97"/>
      <c r="F72" s="97"/>
      <c r="G72" s="97"/>
      <c r="H72" s="97"/>
      <c r="I72" s="97"/>
      <c r="J72" s="97"/>
      <c r="K72" s="97"/>
      <c r="L72" s="97"/>
      <c r="M72" s="277"/>
      <c r="N72" s="278"/>
      <c r="O72" s="278"/>
      <c r="P72" s="279"/>
    </row>
    <row r="73" customHeight="1" spans="1:16">
      <c r="A73" s="280"/>
      <c r="B73" s="281"/>
      <c r="C73" s="281"/>
      <c r="D73" s="282"/>
      <c r="E73" s="97"/>
      <c r="F73" s="97"/>
      <c r="G73" s="97"/>
      <c r="H73" s="97"/>
      <c r="I73" s="97"/>
      <c r="J73" s="97"/>
      <c r="K73" s="97"/>
      <c r="L73" s="97"/>
      <c r="M73" s="283"/>
      <c r="N73" s="284"/>
      <c r="O73" s="284"/>
      <c r="P73" s="285"/>
    </row>
    <row r="74" customHeight="1" spans="1:16">
      <c r="A74" s="280"/>
      <c r="B74" s="281"/>
      <c r="C74" s="281"/>
      <c r="D74" s="282"/>
      <c r="E74" s="97"/>
      <c r="F74" s="97"/>
      <c r="G74" s="97"/>
      <c r="H74" s="97"/>
      <c r="I74" s="97"/>
      <c r="J74" s="97"/>
      <c r="K74" s="97"/>
      <c r="L74" s="97"/>
      <c r="M74" s="283"/>
      <c r="N74" s="284"/>
      <c r="O74" s="284"/>
      <c r="P74" s="285"/>
    </row>
    <row r="75" customHeight="1" spans="1:16">
      <c r="A75" s="280"/>
      <c r="B75" s="281"/>
      <c r="C75" s="281"/>
      <c r="D75" s="282"/>
      <c r="E75" s="97"/>
      <c r="F75" s="97"/>
      <c r="G75" s="97"/>
      <c r="H75" s="97"/>
      <c r="I75" s="97"/>
      <c r="J75" s="97"/>
      <c r="K75" s="97"/>
      <c r="L75" s="97"/>
      <c r="M75" s="283"/>
      <c r="N75" s="284"/>
      <c r="O75" s="284"/>
      <c r="P75" s="285"/>
    </row>
    <row r="76" customHeight="1" spans="1:16">
      <c r="A76" s="280"/>
      <c r="B76" s="281"/>
      <c r="C76" s="281"/>
      <c r="D76" s="282"/>
      <c r="E76" s="97"/>
      <c r="F76" s="97"/>
      <c r="G76" s="97"/>
      <c r="H76" s="97"/>
      <c r="I76" s="97"/>
      <c r="J76" s="97"/>
      <c r="K76" s="97"/>
      <c r="L76" s="97"/>
      <c r="M76" s="283"/>
      <c r="N76" s="284"/>
      <c r="O76" s="284"/>
      <c r="P76" s="285"/>
    </row>
    <row r="77" customHeight="1" spans="1:16">
      <c r="A77" s="280"/>
      <c r="B77" s="281"/>
      <c r="C77" s="281"/>
      <c r="D77" s="282"/>
      <c r="E77" s="97"/>
      <c r="F77" s="97"/>
      <c r="G77" s="97"/>
      <c r="H77" s="97"/>
      <c r="I77" s="97"/>
      <c r="J77" s="97"/>
      <c r="K77" s="97"/>
      <c r="L77" s="97"/>
      <c r="M77" s="283"/>
      <c r="N77" s="284"/>
      <c r="O77" s="284"/>
      <c r="P77" s="285"/>
    </row>
    <row r="78" customHeight="1" spans="1:16">
      <c r="A78" s="280"/>
      <c r="B78" s="281"/>
      <c r="C78" s="281"/>
      <c r="D78" s="282"/>
      <c r="E78" s="97"/>
      <c r="F78" s="97"/>
      <c r="G78" s="97"/>
      <c r="H78" s="97"/>
      <c r="I78" s="97"/>
      <c r="J78" s="97"/>
      <c r="K78" s="97"/>
      <c r="L78" s="97"/>
      <c r="M78" s="283"/>
      <c r="N78" s="284"/>
      <c r="O78" s="284"/>
      <c r="P78" s="285"/>
    </row>
    <row r="79" customHeight="1" spans="1:16">
      <c r="A79" s="286"/>
      <c r="B79" s="287"/>
      <c r="C79" s="287"/>
      <c r="D79" s="288"/>
      <c r="E79" s="97"/>
      <c r="F79" s="97"/>
      <c r="G79" s="97"/>
      <c r="H79" s="97"/>
      <c r="I79" s="97"/>
      <c r="J79" s="97"/>
      <c r="K79" s="97"/>
      <c r="L79" s="97"/>
      <c r="M79" s="289"/>
      <c r="N79" s="290"/>
      <c r="O79" s="290"/>
      <c r="P79" s="291"/>
    </row>
    <row r="80" customHeight="1" spans="1:16">
      <c r="A80" s="271" t="s">
        <v>513</v>
      </c>
      <c r="B80" s="272"/>
      <c r="C80" s="272"/>
      <c r="D80" s="272"/>
      <c r="E80" s="272"/>
      <c r="F80" s="272"/>
      <c r="G80" s="272"/>
      <c r="H80" s="273"/>
      <c r="I80" s="271" t="s">
        <v>584</v>
      </c>
      <c r="J80" s="272"/>
      <c r="K80" s="272"/>
      <c r="L80" s="272"/>
      <c r="M80" s="272"/>
      <c r="N80" s="272"/>
      <c r="O80" s="272"/>
      <c r="P80" s="273"/>
    </row>
    <row r="81" customHeight="1" spans="1:16">
      <c r="A81" s="274"/>
      <c r="B81" s="275"/>
      <c r="C81" s="275"/>
      <c r="D81" s="276"/>
      <c r="E81" s="97"/>
      <c r="F81" s="97"/>
      <c r="G81" s="97"/>
      <c r="H81" s="97"/>
      <c r="I81" s="97"/>
      <c r="J81" s="97"/>
      <c r="K81" s="97"/>
      <c r="L81" s="97"/>
      <c r="M81" s="277"/>
      <c r="N81" s="278"/>
      <c r="O81" s="278"/>
      <c r="P81" s="279"/>
    </row>
    <row r="82" customHeight="1" spans="1:16">
      <c r="A82" s="280"/>
      <c r="B82" s="281"/>
      <c r="C82" s="281"/>
      <c r="D82" s="282"/>
      <c r="E82" s="97"/>
      <c r="F82" s="97"/>
      <c r="G82" s="97"/>
      <c r="H82" s="97"/>
      <c r="I82" s="97"/>
      <c r="J82" s="97"/>
      <c r="K82" s="97"/>
      <c r="L82" s="97"/>
      <c r="M82" s="283"/>
      <c r="N82" s="284"/>
      <c r="O82" s="284"/>
      <c r="P82" s="285"/>
    </row>
    <row r="83" customHeight="1" spans="1:16">
      <c r="A83" s="280"/>
      <c r="B83" s="281"/>
      <c r="C83" s="281"/>
      <c r="D83" s="282"/>
      <c r="E83" s="97"/>
      <c r="F83" s="97"/>
      <c r="G83" s="97"/>
      <c r="H83" s="97"/>
      <c r="I83" s="97"/>
      <c r="J83" s="97"/>
      <c r="K83" s="97"/>
      <c r="L83" s="97"/>
      <c r="M83" s="283"/>
      <c r="N83" s="284"/>
      <c r="O83" s="284"/>
      <c r="P83" s="285"/>
    </row>
    <row r="84" customHeight="1" spans="1:16">
      <c r="A84" s="280"/>
      <c r="B84" s="281"/>
      <c r="C84" s="281"/>
      <c r="D84" s="282"/>
      <c r="E84" s="97"/>
      <c r="F84" s="97"/>
      <c r="G84" s="97"/>
      <c r="H84" s="97"/>
      <c r="I84" s="97"/>
      <c r="J84" s="97"/>
      <c r="K84" s="97"/>
      <c r="L84" s="97"/>
      <c r="M84" s="283"/>
      <c r="N84" s="284"/>
      <c r="O84" s="284"/>
      <c r="P84" s="285"/>
    </row>
    <row r="85" customHeight="1" spans="1:16">
      <c r="A85" s="280"/>
      <c r="B85" s="281"/>
      <c r="C85" s="281"/>
      <c r="D85" s="282"/>
      <c r="E85" s="97"/>
      <c r="F85" s="97"/>
      <c r="G85" s="97"/>
      <c r="H85" s="97"/>
      <c r="I85" s="97"/>
      <c r="J85" s="97"/>
      <c r="K85" s="97"/>
      <c r="L85" s="97"/>
      <c r="M85" s="283"/>
      <c r="N85" s="284"/>
      <c r="O85" s="284"/>
      <c r="P85" s="285"/>
    </row>
    <row r="86" customHeight="1" spans="1:16">
      <c r="A86" s="280"/>
      <c r="B86" s="281"/>
      <c r="C86" s="281"/>
      <c r="D86" s="282"/>
      <c r="E86" s="97"/>
      <c r="F86" s="97"/>
      <c r="G86" s="97"/>
      <c r="H86" s="97"/>
      <c r="I86" s="97"/>
      <c r="J86" s="97"/>
      <c r="K86" s="97"/>
      <c r="L86" s="97"/>
      <c r="M86" s="283"/>
      <c r="N86" s="284"/>
      <c r="O86" s="284"/>
      <c r="P86" s="285"/>
    </row>
    <row r="87" customHeight="1" spans="1:16">
      <c r="A87" s="280"/>
      <c r="B87" s="281"/>
      <c r="C87" s="281"/>
      <c r="D87" s="282"/>
      <c r="E87" s="97"/>
      <c r="F87" s="97"/>
      <c r="G87" s="97"/>
      <c r="H87" s="97"/>
      <c r="I87" s="97"/>
      <c r="J87" s="97"/>
      <c r="K87" s="97"/>
      <c r="L87" s="97"/>
      <c r="M87" s="283"/>
      <c r="N87" s="284"/>
      <c r="O87" s="284"/>
      <c r="P87" s="285"/>
    </row>
    <row r="88" customHeight="1" spans="1:16">
      <c r="A88" s="286"/>
      <c r="B88" s="287"/>
      <c r="C88" s="287"/>
      <c r="D88" s="288"/>
      <c r="E88" s="97"/>
      <c r="F88" s="97"/>
      <c r="G88" s="97"/>
      <c r="H88" s="97"/>
      <c r="I88" s="97"/>
      <c r="J88" s="97"/>
      <c r="K88" s="97"/>
      <c r="L88" s="97"/>
      <c r="M88" s="289"/>
      <c r="N88" s="290"/>
      <c r="O88" s="290"/>
      <c r="P88" s="291"/>
    </row>
  </sheetData>
  <mergeCells count="203">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B32"/>
    <mergeCell ref="C32:D32"/>
    <mergeCell ref="E32:F32"/>
    <mergeCell ref="G32:H32"/>
    <mergeCell ref="I32:J32"/>
    <mergeCell ref="N32:O32"/>
    <mergeCell ref="A33:B33"/>
    <mergeCell ref="C33:D33"/>
    <mergeCell ref="E33:F33"/>
    <mergeCell ref="G33:H33"/>
    <mergeCell ref="I33:J33"/>
    <mergeCell ref="N33:O33"/>
    <mergeCell ref="A34:B34"/>
    <mergeCell ref="C34:D34"/>
    <mergeCell ref="E34:F34"/>
    <mergeCell ref="G34:H34"/>
    <mergeCell ref="I34:J34"/>
    <mergeCell ref="N34:O34"/>
    <mergeCell ref="A35:B35"/>
    <mergeCell ref="C35:D35"/>
    <mergeCell ref="E35:F35"/>
    <mergeCell ref="G35:H35"/>
    <mergeCell ref="I35:J35"/>
    <mergeCell ref="N35:O35"/>
    <mergeCell ref="A36:B36"/>
    <mergeCell ref="C36:D36"/>
    <mergeCell ref="E36:F36"/>
    <mergeCell ref="G36:H36"/>
    <mergeCell ref="I36:J36"/>
    <mergeCell ref="N36:O36"/>
    <mergeCell ref="A37:B37"/>
    <mergeCell ref="C37:D37"/>
    <mergeCell ref="E37:F37"/>
    <mergeCell ref="G37:H37"/>
    <mergeCell ref="I37:J37"/>
    <mergeCell ref="N37:O37"/>
    <mergeCell ref="A38:B38"/>
    <mergeCell ref="C38:D38"/>
    <mergeCell ref="E38:F38"/>
    <mergeCell ref="G38:H38"/>
    <mergeCell ref="I38:J38"/>
    <mergeCell ref="N38:O38"/>
    <mergeCell ref="A39:B39"/>
    <mergeCell ref="C39:D39"/>
    <mergeCell ref="E39:F39"/>
    <mergeCell ref="G39:H39"/>
    <mergeCell ref="I39:J39"/>
    <mergeCell ref="N39:O39"/>
    <mergeCell ref="A40:B40"/>
    <mergeCell ref="C40:D40"/>
    <mergeCell ref="E40:F40"/>
    <mergeCell ref="G40:H40"/>
    <mergeCell ref="I40:J40"/>
    <mergeCell ref="N40:O40"/>
    <mergeCell ref="A41:B41"/>
    <mergeCell ref="C41:D41"/>
    <mergeCell ref="E41:F41"/>
    <mergeCell ref="G41:H41"/>
    <mergeCell ref="I41:J41"/>
    <mergeCell ref="N41:O41"/>
    <mergeCell ref="A42:O42"/>
    <mergeCell ref="A43:D43"/>
    <mergeCell ref="E43:H43"/>
    <mergeCell ref="I43:L43"/>
    <mergeCell ref="M43:P43"/>
    <mergeCell ref="A44:H44"/>
    <mergeCell ref="I44:P44"/>
    <mergeCell ref="A53:H53"/>
    <mergeCell ref="I53:P53"/>
    <mergeCell ref="A62:H62"/>
    <mergeCell ref="I62:P62"/>
    <mergeCell ref="A71:H71"/>
    <mergeCell ref="I71:P71"/>
    <mergeCell ref="A80:H80"/>
    <mergeCell ref="I80:P80"/>
    <mergeCell ref="M19:M20"/>
    <mergeCell ref="A1:O2"/>
    <mergeCell ref="J3:M4"/>
    <mergeCell ref="N3:O4"/>
    <mergeCell ref="N19:O20"/>
    <mergeCell ref="A19:B20"/>
    <mergeCell ref="A10:O17"/>
    <mergeCell ref="A54:D61"/>
    <mergeCell ref="E54:H61"/>
    <mergeCell ref="I54:L61"/>
    <mergeCell ref="M54:P61"/>
    <mergeCell ref="A63:D70"/>
    <mergeCell ref="E63:H70"/>
    <mergeCell ref="I63:L70"/>
    <mergeCell ref="M63:P70"/>
    <mergeCell ref="A72:D79"/>
    <mergeCell ref="E72:H79"/>
    <mergeCell ref="I72:L79"/>
    <mergeCell ref="M72:P79"/>
    <mergeCell ref="A45:D52"/>
    <mergeCell ref="E45:H52"/>
    <mergeCell ref="I45:L52"/>
    <mergeCell ref="M45:P52"/>
    <mergeCell ref="A81:D88"/>
    <mergeCell ref="E81:H88"/>
    <mergeCell ref="I81:L88"/>
    <mergeCell ref="M81:P88"/>
  </mergeCells>
  <conditionalFormatting sqref="N6">
    <cfRule type="cellIs" dxfId="2" priority="4" stopIfTrue="1" operator="equal">
      <formula>"FAIL"</formula>
    </cfRule>
    <cfRule type="cellIs" dxfId="3" priority="5" stopIfTrue="1" operator="equal">
      <formula>"PASS"</formula>
    </cfRule>
  </conditionalFormatting>
  <conditionalFormatting sqref="M21:M27">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M28:M3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M35:M41">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F18:I18 F42:I42 N3:O5 N7:O8"/>
    <dataValidation type="list" allowBlank="1" showInputMessage="1" showErrorMessage="1" sqref="M21:M4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topLeftCell="A15" workbookViewId="0">
      <selection activeCell="E21" sqref="E21:F21"/>
    </sheetView>
  </sheetViews>
  <sheetFormatPr defaultColWidth="8.12962962962963" defaultRowHeight="15" customHeight="1"/>
  <cols>
    <col min="1" max="1" width="5.62962962962963" style="174" customWidth="1"/>
    <col min="2" max="2" width="7.62962962962963" style="174" customWidth="1"/>
    <col min="3" max="3" width="10.8796296296296" style="174" customWidth="1"/>
    <col min="4" max="4" width="10.6296296296296" style="174" customWidth="1"/>
    <col min="5" max="7" width="8.12962962962963" style="174" customWidth="1"/>
    <col min="8" max="8" width="5.5" style="174" customWidth="1"/>
    <col min="9" max="13" width="8.12962962962963" style="174" customWidth="1"/>
    <col min="14" max="19" width="7.12962962962963" style="174" customWidth="1"/>
    <col min="20" max="20" width="8.12962962962963" style="174" customWidth="1"/>
    <col min="21" max="16384" width="8.12962962962963" style="174"/>
  </cols>
  <sheetData>
    <row r="1" s="1" customFormat="1" ht="21.75" customHeight="1" spans="1:20">
      <c r="A1" s="175" t="s">
        <v>588</v>
      </c>
      <c r="B1" s="176"/>
      <c r="C1" s="176"/>
      <c r="D1" s="176"/>
      <c r="E1" s="176"/>
      <c r="F1" s="176"/>
      <c r="G1" s="176"/>
      <c r="H1" s="176"/>
      <c r="I1" s="176"/>
      <c r="J1" s="176"/>
      <c r="K1" s="176"/>
      <c r="L1" s="176"/>
      <c r="M1" s="176"/>
      <c r="N1" s="176"/>
      <c r="O1" s="176"/>
      <c r="P1" s="176"/>
      <c r="Q1" s="176"/>
      <c r="R1" s="176"/>
      <c r="S1" s="176"/>
      <c r="T1" s="5" t="s">
        <v>64</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77" t="s">
        <v>1</v>
      </c>
      <c r="B3" s="177"/>
      <c r="C3" s="177"/>
      <c r="D3" s="177"/>
      <c r="E3" s="177" t="s">
        <v>2</v>
      </c>
      <c r="F3" s="177"/>
      <c r="G3" s="177"/>
      <c r="H3" s="177"/>
      <c r="I3" s="9" t="s">
        <v>76</v>
      </c>
      <c r="J3" s="10"/>
      <c r="K3" s="10"/>
      <c r="L3" s="11"/>
      <c r="M3" s="178" t="s">
        <v>4</v>
      </c>
      <c r="N3" s="178"/>
      <c r="O3" s="178"/>
      <c r="P3" s="179" t="str">
        <f>IF(COUNTIF(S12:S191,"NG")&gt;0,"Fail",IF(COUNTIF(S12:S191,"OK")&gt;0,"Pass",""))</f>
        <v>Pass</v>
      </c>
      <c r="Q3" s="180"/>
      <c r="R3" s="180"/>
      <c r="S3" s="181"/>
    </row>
    <row r="4" s="1" customFormat="1" customHeight="1" spans="1:20">
      <c r="A4" s="16"/>
      <c r="B4" s="17"/>
      <c r="C4" s="17"/>
      <c r="D4" s="18"/>
      <c r="E4" s="19"/>
      <c r="F4" s="20"/>
      <c r="G4" s="20"/>
      <c r="H4" s="21"/>
      <c r="I4" s="19"/>
      <c r="J4" s="20"/>
      <c r="K4" s="20"/>
      <c r="L4" s="21"/>
      <c r="M4" s="178"/>
      <c r="N4" s="178"/>
      <c r="O4" s="178"/>
      <c r="P4" s="182"/>
      <c r="Q4" s="183"/>
      <c r="R4" s="183"/>
      <c r="S4" s="184"/>
    </row>
    <row r="5" s="1" customFormat="1" customHeight="1" spans="1:20">
      <c r="A5" s="185" t="s">
        <v>77</v>
      </c>
      <c r="B5" s="185"/>
      <c r="C5" s="185"/>
      <c r="D5" s="185"/>
      <c r="E5" s="19"/>
      <c r="F5" s="20"/>
      <c r="G5" s="20"/>
      <c r="H5" s="21"/>
      <c r="I5" s="28" t="s">
        <v>79</v>
      </c>
      <c r="J5" s="29"/>
      <c r="K5" s="29"/>
      <c r="L5" s="30"/>
      <c r="M5" s="25"/>
      <c r="N5" s="26"/>
      <c r="O5" s="27"/>
      <c r="P5" s="186" t="s">
        <v>80</v>
      </c>
      <c r="Q5" s="187"/>
      <c r="R5" s="188"/>
      <c r="S5" s="189"/>
    </row>
    <row r="6" s="1" customFormat="1" customHeight="1" spans="1:20">
      <c r="A6" s="37" t="s">
        <v>81</v>
      </c>
      <c r="B6" s="37"/>
      <c r="C6" s="37"/>
      <c r="D6" s="37"/>
      <c r="E6" s="19"/>
      <c r="F6" s="20"/>
      <c r="G6" s="20"/>
      <c r="H6" s="21"/>
      <c r="I6" s="28" t="s">
        <v>82</v>
      </c>
      <c r="J6" s="29"/>
      <c r="K6" s="29"/>
      <c r="L6" s="30"/>
      <c r="M6" s="76"/>
      <c r="N6" s="77"/>
      <c r="O6" s="190"/>
      <c r="P6" s="188"/>
      <c r="Q6" s="189"/>
      <c r="R6" s="188"/>
      <c r="S6" s="189"/>
    </row>
    <row r="7" s="1" customFormat="1" customHeight="1" spans="1:20">
      <c r="A7" s="37" t="s">
        <v>83</v>
      </c>
      <c r="B7" s="37"/>
      <c r="C7" s="37"/>
      <c r="D7" s="37"/>
      <c r="E7" s="19"/>
      <c r="F7" s="20"/>
      <c r="G7" s="20"/>
      <c r="H7" s="21"/>
      <c r="I7" s="28" t="s">
        <v>8</v>
      </c>
      <c r="J7" s="29"/>
      <c r="K7" s="29"/>
      <c r="L7" s="30"/>
      <c r="M7" s="76"/>
      <c r="N7" s="77"/>
      <c r="O7" s="190"/>
      <c r="P7" s="188"/>
      <c r="Q7" s="189"/>
      <c r="R7" s="188"/>
      <c r="S7" s="189"/>
    </row>
    <row r="8" s="1" customFormat="1" customHeight="1" spans="1:20">
      <c r="A8" s="37" t="s">
        <v>85</v>
      </c>
      <c r="B8" s="37"/>
      <c r="C8" s="37"/>
      <c r="D8" s="37"/>
      <c r="E8" s="19"/>
      <c r="F8" s="20"/>
      <c r="G8" s="20"/>
      <c r="H8" s="21"/>
      <c r="I8" s="28" t="s">
        <v>86</v>
      </c>
      <c r="J8" s="29"/>
      <c r="K8" s="29"/>
      <c r="L8" s="30"/>
      <c r="M8" s="76"/>
      <c r="N8" s="77"/>
      <c r="O8" s="190"/>
      <c r="P8" s="188"/>
      <c r="Q8" s="189"/>
      <c r="R8" s="188"/>
      <c r="S8" s="189"/>
    </row>
    <row r="9" s="171" customFormat="1" customHeight="1" spans="1:20">
      <c r="A9" s="191" t="s">
        <v>208</v>
      </c>
      <c r="B9" s="192"/>
      <c r="C9" s="192"/>
      <c r="D9" s="192"/>
      <c r="E9" s="192"/>
      <c r="F9" s="192"/>
      <c r="G9" s="192"/>
      <c r="H9" s="192"/>
      <c r="I9" s="192"/>
      <c r="J9" s="192"/>
      <c r="K9" s="192"/>
      <c r="L9" s="192"/>
      <c r="M9" s="192"/>
      <c r="N9" s="192"/>
      <c r="O9" s="192"/>
      <c r="P9" s="192"/>
      <c r="Q9" s="192"/>
      <c r="R9" s="192"/>
      <c r="S9" s="192"/>
    </row>
    <row r="10" customHeight="1" spans="1:20">
      <c r="A10" s="193" t="s">
        <v>589</v>
      </c>
      <c r="B10" s="193"/>
      <c r="C10" s="193"/>
      <c r="D10" s="193"/>
      <c r="E10" s="193"/>
      <c r="F10" s="193"/>
      <c r="G10" s="193"/>
      <c r="H10" s="193"/>
      <c r="I10" s="193"/>
      <c r="J10" s="193"/>
      <c r="K10" s="193"/>
      <c r="L10" s="193"/>
      <c r="M10" s="193"/>
      <c r="N10" s="193"/>
      <c r="O10" s="193"/>
      <c r="P10" s="193"/>
      <c r="Q10" s="193"/>
      <c r="R10" s="193"/>
      <c r="S10" s="193"/>
    </row>
    <row r="11" ht="17.25" customHeight="1" spans="1:20">
      <c r="A11" s="194" t="s">
        <v>590</v>
      </c>
      <c r="B11" s="194"/>
      <c r="C11" s="194"/>
      <c r="D11" s="194"/>
      <c r="E11" s="194"/>
      <c r="F11" s="194"/>
      <c r="G11" s="194"/>
      <c r="H11" s="194"/>
      <c r="I11" s="194"/>
      <c r="J11" s="194"/>
      <c r="K11" s="194"/>
      <c r="L11" s="194"/>
      <c r="M11" s="194"/>
      <c r="N11" s="194"/>
      <c r="O11" s="194"/>
      <c r="P11" s="194"/>
      <c r="Q11" s="194"/>
      <c r="R11" s="194"/>
      <c r="S11" s="194"/>
    </row>
    <row r="12" ht="17.25" customHeight="1" spans="1:20">
      <c r="A12" s="194"/>
      <c r="B12" s="194"/>
      <c r="C12" s="194"/>
      <c r="D12" s="194"/>
      <c r="E12" s="194"/>
      <c r="F12" s="194"/>
      <c r="G12" s="194"/>
      <c r="H12" s="194"/>
      <c r="I12" s="194"/>
      <c r="J12" s="194"/>
      <c r="K12" s="194"/>
      <c r="L12" s="194"/>
      <c r="M12" s="194"/>
      <c r="N12" s="194"/>
      <c r="O12" s="194"/>
      <c r="P12" s="194"/>
      <c r="Q12" s="194"/>
      <c r="R12" s="194"/>
      <c r="S12" s="194"/>
    </row>
    <row r="13" ht="17.25" customHeight="1" spans="1:20">
      <c r="A13" s="194"/>
      <c r="B13" s="194"/>
      <c r="C13" s="194"/>
      <c r="D13" s="194"/>
      <c r="E13" s="194"/>
      <c r="F13" s="194"/>
      <c r="G13" s="194"/>
      <c r="H13" s="194"/>
      <c r="I13" s="194"/>
      <c r="J13" s="194"/>
      <c r="K13" s="194"/>
      <c r="L13" s="194"/>
      <c r="M13" s="194"/>
      <c r="N13" s="194"/>
      <c r="O13" s="194"/>
      <c r="P13" s="194"/>
      <c r="Q13" s="194"/>
      <c r="R13" s="194"/>
      <c r="S13" s="194"/>
    </row>
    <row r="14" ht="17.25" customHeight="1" spans="1:20">
      <c r="A14" s="194"/>
      <c r="B14" s="194"/>
      <c r="C14" s="194"/>
      <c r="D14" s="194"/>
      <c r="E14" s="194"/>
      <c r="F14" s="194"/>
      <c r="G14" s="194"/>
      <c r="H14" s="194"/>
      <c r="I14" s="194"/>
      <c r="J14" s="194"/>
      <c r="K14" s="194"/>
      <c r="L14" s="194"/>
      <c r="M14" s="194"/>
      <c r="N14" s="194"/>
      <c r="O14" s="194"/>
      <c r="P14" s="194"/>
      <c r="Q14" s="194"/>
      <c r="R14" s="194"/>
      <c r="S14" s="194"/>
    </row>
    <row r="15" ht="17.25" customHeight="1" spans="1:20">
      <c r="A15" s="194"/>
      <c r="B15" s="194"/>
      <c r="C15" s="194"/>
      <c r="D15" s="194"/>
      <c r="E15" s="194"/>
      <c r="F15" s="194"/>
      <c r="G15" s="194"/>
      <c r="H15" s="194"/>
      <c r="I15" s="194"/>
      <c r="J15" s="194"/>
      <c r="K15" s="194"/>
      <c r="L15" s="194"/>
      <c r="M15" s="194"/>
      <c r="N15" s="194"/>
      <c r="O15" s="194"/>
      <c r="P15" s="194"/>
      <c r="Q15" s="194"/>
      <c r="R15" s="194"/>
      <c r="S15" s="194"/>
    </row>
    <row r="16" ht="17.25" customHeight="1" spans="1:20">
      <c r="A16" s="194"/>
      <c r="B16" s="194"/>
      <c r="C16" s="194"/>
      <c r="D16" s="194"/>
      <c r="E16" s="194"/>
      <c r="F16" s="194"/>
      <c r="G16" s="194"/>
      <c r="H16" s="194"/>
      <c r="I16" s="194"/>
      <c r="J16" s="194"/>
      <c r="K16" s="194"/>
      <c r="L16" s="194"/>
      <c r="M16" s="194"/>
      <c r="N16" s="194"/>
      <c r="O16" s="194"/>
      <c r="P16" s="194"/>
      <c r="Q16" s="194"/>
      <c r="R16" s="194"/>
      <c r="S16" s="194"/>
    </row>
    <row r="17" customHeight="1" spans="1:19">
      <c r="A17" s="195" t="s">
        <v>591</v>
      </c>
      <c r="B17" s="196"/>
      <c r="C17" s="196"/>
      <c r="D17" s="196"/>
      <c r="E17" s="196"/>
      <c r="F17" s="196"/>
      <c r="G17" s="196"/>
      <c r="H17" s="196"/>
      <c r="I17" s="196"/>
      <c r="J17" s="196"/>
      <c r="K17" s="196"/>
      <c r="L17" s="196"/>
      <c r="M17" s="196"/>
      <c r="N17" s="196"/>
      <c r="O17" s="196"/>
      <c r="P17" s="196"/>
      <c r="Q17" s="196"/>
      <c r="R17" s="196"/>
      <c r="S17" s="197"/>
    </row>
    <row r="18" customHeight="1" spans="1:19">
      <c r="A18" s="198"/>
      <c r="B18" s="199"/>
      <c r="C18" s="199"/>
      <c r="D18" s="199"/>
      <c r="E18" s="199"/>
      <c r="F18" s="199"/>
      <c r="G18" s="199"/>
      <c r="H18" s="199"/>
      <c r="I18" s="199"/>
      <c r="J18" s="200" t="s">
        <v>592</v>
      </c>
      <c r="K18" s="201"/>
      <c r="L18" s="201"/>
      <c r="M18" s="201"/>
      <c r="N18" s="201"/>
      <c r="O18" s="201"/>
      <c r="P18" s="201"/>
      <c r="Q18" s="201"/>
      <c r="R18" s="201"/>
      <c r="S18" s="202"/>
    </row>
    <row r="19" customHeight="1" spans="1:19">
      <c r="A19" s="203"/>
      <c r="B19" s="204"/>
      <c r="C19" s="204"/>
      <c r="D19" s="204"/>
      <c r="E19" s="204"/>
      <c r="F19" s="204"/>
      <c r="G19" s="204"/>
      <c r="H19" s="204"/>
      <c r="I19" s="204"/>
      <c r="J19" s="205" t="s">
        <v>593</v>
      </c>
      <c r="K19" s="206"/>
      <c r="L19" s="206"/>
      <c r="M19" s="206"/>
      <c r="N19" s="206"/>
      <c r="O19" s="206"/>
      <c r="P19" s="206"/>
      <c r="Q19" s="206"/>
      <c r="R19" s="206"/>
      <c r="S19" s="207"/>
    </row>
    <row r="20" customHeight="1" spans="1:19">
      <c r="A20" s="203"/>
      <c r="B20" s="208"/>
      <c r="C20" s="208"/>
      <c r="D20" s="208"/>
      <c r="E20" s="208"/>
      <c r="F20" s="208"/>
      <c r="G20" s="208"/>
      <c r="H20" s="208"/>
      <c r="I20" s="208"/>
      <c r="J20" s="205" t="s">
        <v>594</v>
      </c>
      <c r="K20" s="205"/>
      <c r="L20" s="209"/>
      <c r="M20" s="209"/>
      <c r="N20" s="209"/>
      <c r="O20" s="209"/>
      <c r="P20" s="209"/>
      <c r="Q20" s="209"/>
      <c r="R20" s="209"/>
      <c r="S20" s="210"/>
    </row>
    <row r="21" customHeight="1" spans="1:19">
      <c r="A21" s="203"/>
      <c r="B21" s="208"/>
      <c r="C21" s="208"/>
      <c r="D21" s="208"/>
      <c r="E21" s="208"/>
      <c r="F21" s="208"/>
      <c r="G21" s="208"/>
      <c r="H21" s="208"/>
      <c r="I21" s="208"/>
      <c r="J21" s="205" t="s">
        <v>595</v>
      </c>
      <c r="K21" s="205"/>
      <c r="L21" s="209"/>
      <c r="M21" s="209"/>
      <c r="N21" s="209"/>
      <c r="O21" s="209"/>
      <c r="P21" s="209"/>
      <c r="Q21" s="209"/>
      <c r="R21" s="209"/>
      <c r="S21" s="210"/>
    </row>
    <row r="22" customHeight="1" spans="1:19">
      <c r="A22" s="203"/>
      <c r="B22" s="208"/>
      <c r="C22" s="208"/>
      <c r="D22" s="208"/>
      <c r="E22" s="208"/>
      <c r="F22" s="208"/>
      <c r="G22" s="208"/>
      <c r="H22" s="208"/>
      <c r="I22" s="208"/>
      <c r="J22" s="205" t="s">
        <v>596</v>
      </c>
      <c r="K22" s="205"/>
      <c r="L22" s="209"/>
      <c r="M22" s="209"/>
      <c r="N22" s="209"/>
      <c r="O22" s="209"/>
      <c r="P22" s="209"/>
      <c r="Q22" s="209"/>
      <c r="R22" s="209"/>
      <c r="S22" s="210"/>
    </row>
    <row r="23" customHeight="1" spans="1:19">
      <c r="A23" s="203"/>
      <c r="B23" s="208"/>
      <c r="C23" s="208"/>
      <c r="D23" s="208"/>
      <c r="E23" s="208"/>
      <c r="F23" s="208"/>
      <c r="G23" s="208"/>
      <c r="H23" s="208"/>
      <c r="I23" s="208"/>
      <c r="J23" s="205" t="s">
        <v>597</v>
      </c>
      <c r="K23" s="205"/>
      <c r="L23" s="209"/>
      <c r="M23" s="209"/>
      <c r="N23" s="209"/>
      <c r="O23" s="209"/>
      <c r="P23" s="209"/>
      <c r="Q23" s="209"/>
      <c r="R23" s="209"/>
      <c r="S23" s="210"/>
    </row>
    <row r="24" customHeight="1" spans="1:19">
      <c r="A24" s="203"/>
      <c r="B24" s="208"/>
      <c r="C24" s="208"/>
      <c r="D24" s="208"/>
      <c r="E24" s="208"/>
      <c r="F24" s="208"/>
      <c r="G24" s="208"/>
      <c r="H24" s="208"/>
      <c r="I24" s="208"/>
      <c r="J24" s="205" t="s">
        <v>598</v>
      </c>
      <c r="K24" s="205"/>
      <c r="L24" s="209"/>
      <c r="M24" s="209"/>
      <c r="N24" s="209"/>
      <c r="O24" s="209"/>
      <c r="P24" s="209"/>
      <c r="Q24" s="209"/>
      <c r="R24" s="209"/>
      <c r="S24" s="210"/>
    </row>
    <row r="25" customHeight="1" spans="1:19">
      <c r="A25" s="203"/>
      <c r="B25" s="208"/>
      <c r="C25" s="208"/>
      <c r="D25" s="208"/>
      <c r="E25" s="208"/>
      <c r="F25" s="208"/>
      <c r="G25" s="208"/>
      <c r="H25" s="208"/>
      <c r="I25" s="208"/>
      <c r="J25" s="205" t="s">
        <v>599</v>
      </c>
      <c r="K25" s="205"/>
      <c r="L25" s="209"/>
      <c r="M25" s="209"/>
      <c r="N25" s="209"/>
      <c r="O25" s="209"/>
      <c r="P25" s="209"/>
      <c r="Q25" s="209"/>
      <c r="R25" s="209"/>
      <c r="S25" s="210"/>
    </row>
    <row r="26" customHeight="1" spans="1:19">
      <c r="A26" s="203"/>
      <c r="B26" s="208"/>
      <c r="C26" s="208"/>
      <c r="D26" s="208"/>
      <c r="E26" s="208"/>
      <c r="F26" s="208"/>
      <c r="G26" s="208"/>
      <c r="H26" s="208"/>
      <c r="I26" s="208"/>
      <c r="J26" s="205" t="s">
        <v>600</v>
      </c>
      <c r="K26" s="205"/>
      <c r="L26" s="209"/>
      <c r="M26" s="209"/>
      <c r="N26" s="209"/>
      <c r="O26" s="209"/>
      <c r="P26" s="209"/>
      <c r="Q26" s="209"/>
      <c r="R26" s="209"/>
      <c r="S26" s="210"/>
    </row>
    <row r="27" customHeight="1" spans="1:19">
      <c r="A27" s="211" t="s">
        <v>601</v>
      </c>
      <c r="B27" s="212"/>
      <c r="C27" s="212"/>
      <c r="D27" s="212"/>
      <c r="E27" s="212"/>
      <c r="F27" s="212"/>
      <c r="G27" s="212"/>
      <c r="H27" s="212"/>
      <c r="I27" s="212"/>
      <c r="J27" s="212"/>
      <c r="K27" s="212"/>
      <c r="L27" s="212"/>
      <c r="M27" s="212"/>
      <c r="N27" s="212"/>
      <c r="O27" s="212"/>
      <c r="P27" s="212"/>
      <c r="Q27" s="212"/>
      <c r="R27" s="212"/>
      <c r="S27" s="213"/>
    </row>
    <row r="28" s="172" customFormat="1" customHeight="1" spans="1:19">
      <c r="A28" s="127" t="s">
        <v>602</v>
      </c>
      <c r="B28" s="127" t="s">
        <v>603</v>
      </c>
      <c r="C28" s="127" t="s">
        <v>604</v>
      </c>
      <c r="D28" s="127" t="s">
        <v>605</v>
      </c>
      <c r="E28" s="214" t="s">
        <v>606</v>
      </c>
      <c r="F28" s="214"/>
      <c r="G28" s="214"/>
      <c r="H28" s="214"/>
      <c r="I28" s="214"/>
      <c r="J28" s="215"/>
      <c r="K28" s="216" t="s">
        <v>607</v>
      </c>
      <c r="L28" s="214"/>
      <c r="M28" s="214"/>
      <c r="N28" s="215"/>
      <c r="O28" s="216" t="s">
        <v>608</v>
      </c>
      <c r="P28" s="214"/>
      <c r="Q28" s="214"/>
      <c r="R28" s="215"/>
      <c r="S28" s="140" t="s">
        <v>609</v>
      </c>
    </row>
    <row r="29" s="172" customFormat="1" customHeight="1" spans="1:19">
      <c r="A29" s="137"/>
      <c r="B29" s="137"/>
      <c r="C29" s="137"/>
      <c r="D29" s="137"/>
      <c r="E29" s="215" t="s">
        <v>610</v>
      </c>
      <c r="F29" s="128" t="s">
        <v>611</v>
      </c>
      <c r="G29" s="128" t="s">
        <v>612</v>
      </c>
      <c r="H29" s="127" t="s">
        <v>613</v>
      </c>
      <c r="I29" s="128" t="s">
        <v>614</v>
      </c>
      <c r="J29" s="128" t="s">
        <v>615</v>
      </c>
      <c r="K29" s="128" t="s">
        <v>616</v>
      </c>
      <c r="L29" s="128" t="s">
        <v>614</v>
      </c>
      <c r="M29" s="128" t="s">
        <v>615</v>
      </c>
      <c r="N29" s="128" t="s">
        <v>617</v>
      </c>
      <c r="O29" s="128" t="s">
        <v>618</v>
      </c>
      <c r="P29" s="128" t="s">
        <v>614</v>
      </c>
      <c r="Q29" s="138" t="s">
        <v>615</v>
      </c>
      <c r="R29" s="128" t="s">
        <v>619</v>
      </c>
      <c r="S29" s="137"/>
    </row>
    <row r="30" s="172" customFormat="1" customHeight="1" spans="1:19">
      <c r="A30" s="217"/>
      <c r="B30" s="217"/>
      <c r="C30" s="217"/>
      <c r="D30" s="217"/>
      <c r="E30" s="215" t="s">
        <v>620</v>
      </c>
      <c r="F30" s="128" t="s">
        <v>621</v>
      </c>
      <c r="G30" s="128" t="s">
        <v>622</v>
      </c>
      <c r="H30" s="217"/>
      <c r="I30" s="128" t="s">
        <v>623</v>
      </c>
      <c r="J30" s="128" t="s">
        <v>623</v>
      </c>
      <c r="K30" s="128" t="s">
        <v>621</v>
      </c>
      <c r="L30" s="128" t="s">
        <v>623</v>
      </c>
      <c r="M30" s="128" t="s">
        <v>623</v>
      </c>
      <c r="N30" s="128" t="s">
        <v>624</v>
      </c>
      <c r="O30" s="128" t="s">
        <v>625</v>
      </c>
      <c r="P30" s="128" t="s">
        <v>625</v>
      </c>
      <c r="Q30" s="128" t="s">
        <v>625</v>
      </c>
      <c r="R30" s="128" t="s">
        <v>626</v>
      </c>
      <c r="S30" s="217"/>
    </row>
    <row r="31" s="173" customFormat="1" customHeight="1" spans="1:19">
      <c r="A31" s="218">
        <v>1</v>
      </c>
      <c r="B31" s="219" t="s">
        <v>627</v>
      </c>
      <c r="C31" s="220"/>
      <c r="D31" s="220" t="s">
        <v>628</v>
      </c>
      <c r="E31" s="220">
        <v>2000</v>
      </c>
      <c r="F31" s="221">
        <v>264</v>
      </c>
      <c r="G31" s="222">
        <v>105</v>
      </c>
      <c r="H31" s="220">
        <v>1</v>
      </c>
      <c r="I31" s="223">
        <v>16</v>
      </c>
      <c r="J31" s="223">
        <v>20</v>
      </c>
      <c r="K31" s="222">
        <v>69.4</v>
      </c>
      <c r="L31" s="222">
        <v>5.11</v>
      </c>
      <c r="M31" s="222">
        <v>5.32</v>
      </c>
      <c r="N31" s="222">
        <v>69.8</v>
      </c>
      <c r="O31" s="224">
        <f t="shared" ref="O31" si="0">K31/(F31*H31)</f>
        <v>0.262878787878788</v>
      </c>
      <c r="P31" s="224">
        <f t="shared" ref="P31:Q31" si="1">L31/I31</f>
        <v>0.319375</v>
      </c>
      <c r="Q31" s="224">
        <f t="shared" si="1"/>
        <v>0.266</v>
      </c>
      <c r="R31" s="225">
        <f t="shared" ref="R31" si="2">2^((-5*((K31/(F31*H31))^2))/10)*2^((G31-N31)/10)*E31</f>
        <v>22400.318982837</v>
      </c>
      <c r="S31" s="226" t="s">
        <v>95</v>
      </c>
    </row>
    <row r="32" s="173" customFormat="1" customHeight="1" spans="1:19">
      <c r="A32" s="218">
        <v>2</v>
      </c>
      <c r="B32" s="219"/>
      <c r="C32" s="220"/>
      <c r="D32" s="220"/>
      <c r="E32" s="220"/>
      <c r="F32" s="221"/>
      <c r="G32" s="222"/>
      <c r="H32" s="220"/>
      <c r="I32" s="223"/>
      <c r="J32" s="223"/>
      <c r="K32" s="222"/>
      <c r="L32" s="222"/>
      <c r="M32" s="222"/>
      <c r="N32" s="222"/>
      <c r="O32" s="224"/>
      <c r="P32" s="224"/>
      <c r="Q32" s="224"/>
      <c r="R32" s="225"/>
      <c r="S32" s="227"/>
    </row>
    <row r="33" s="173" customFormat="1" customHeight="1" spans="1:19">
      <c r="A33" s="218">
        <v>3</v>
      </c>
      <c r="B33" s="219"/>
      <c r="C33" s="220"/>
      <c r="D33" s="220"/>
      <c r="E33" s="220"/>
      <c r="F33" s="221"/>
      <c r="G33" s="222"/>
      <c r="H33" s="220"/>
      <c r="I33" s="223"/>
      <c r="J33" s="223"/>
      <c r="K33" s="222"/>
      <c r="L33" s="222"/>
      <c r="M33" s="222"/>
      <c r="N33" s="222"/>
      <c r="O33" s="224"/>
      <c r="P33" s="224"/>
      <c r="Q33" s="224"/>
      <c r="R33" s="225"/>
      <c r="S33" s="227"/>
    </row>
    <row r="34" s="173" customFormat="1" customHeight="1" spans="1:19">
      <c r="A34" s="218">
        <v>4</v>
      </c>
      <c r="B34" s="219"/>
      <c r="C34" s="220"/>
      <c r="D34" s="220"/>
      <c r="E34" s="220"/>
      <c r="F34" s="221"/>
      <c r="G34" s="222"/>
      <c r="H34" s="220"/>
      <c r="I34" s="223"/>
      <c r="J34" s="223"/>
      <c r="K34" s="222"/>
      <c r="L34" s="222"/>
      <c r="M34" s="222"/>
      <c r="N34" s="222"/>
      <c r="O34" s="224"/>
      <c r="P34" s="224"/>
      <c r="Q34" s="224"/>
      <c r="R34" s="225"/>
      <c r="S34" s="227"/>
    </row>
    <row r="35" s="173" customFormat="1" customHeight="1" spans="1:19">
      <c r="A35" s="218">
        <v>5</v>
      </c>
      <c r="B35" s="219"/>
      <c r="C35" s="220"/>
      <c r="D35" s="220"/>
      <c r="E35" s="228"/>
      <c r="F35" s="228"/>
      <c r="G35" s="222"/>
      <c r="H35" s="220"/>
      <c r="I35" s="223"/>
      <c r="J35" s="223"/>
      <c r="K35" s="222"/>
      <c r="L35" s="222"/>
      <c r="M35" s="222"/>
      <c r="N35" s="222"/>
      <c r="O35" s="224"/>
      <c r="P35" s="224"/>
      <c r="Q35" s="224"/>
      <c r="R35" s="225"/>
      <c r="S35" s="227"/>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6" priority="4" stopIfTrue="1" operator="equal">
      <formula>"OK"</formula>
    </cfRule>
    <cfRule type="cellIs" dxfId="5" priority="5" stopIfTrue="1" operator="equal">
      <formula>"NG"</formula>
    </cfRule>
    <cfRule type="cellIs" dxfId="4" priority="6" stopIfTrue="1" operator="equal">
      <formula>"N/A"</formula>
    </cfRule>
  </conditionalFormatting>
  <conditionalFormatting sqref="S32:S3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30" zoomScaleNormal="130" workbookViewId="0">
      <selection activeCell="K25" sqref="K25:K26"/>
    </sheetView>
  </sheetViews>
  <sheetFormatPr defaultColWidth="9" defaultRowHeight="15" customHeight="1"/>
  <cols>
    <col min="1" max="1" width="8.12962962962963" style="75" customWidth="1"/>
    <col min="2" max="2" width="19.1296296296296" style="75" customWidth="1"/>
    <col min="3" max="3" width="22.1296296296296" style="75" customWidth="1"/>
    <col min="4" max="4" width="8.12962962962963" style="75" customWidth="1"/>
    <col min="5" max="6" width="8.37962962962963" style="75" customWidth="1"/>
    <col min="7" max="8" width="11.1296296296296" style="75" customWidth="1"/>
    <col min="9" max="16383" width="8.12962962962963" style="75" customWidth="1"/>
  </cols>
  <sheetData>
    <row r="1" s="1" customFormat="1" ht="21.75" customHeight="1" spans="1:16">
      <c r="A1" s="2" t="s">
        <v>629</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15" t="str">
        <f>IF(COUNTIF(N12:N186,"NG")&gt;0,"Fail",IF(COUNTIF(N12:N186,"OK")&gt;0,"Pass",""))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77</v>
      </c>
      <c r="B5" s="26"/>
      <c r="C5" s="27"/>
      <c r="D5" s="19"/>
      <c r="E5" s="20"/>
      <c r="F5" s="21"/>
      <c r="G5" s="28" t="s">
        <v>79</v>
      </c>
      <c r="H5" s="29"/>
      <c r="I5" s="30"/>
      <c r="J5" s="31"/>
      <c r="K5" s="31"/>
      <c r="L5" s="31"/>
      <c r="M5" s="112" t="s">
        <v>80</v>
      </c>
      <c r="N5" s="33"/>
      <c r="O5" s="33"/>
    </row>
    <row r="6" s="1" customFormat="1" customHeight="1" spans="1:16">
      <c r="A6" s="28" t="s">
        <v>81</v>
      </c>
      <c r="B6" s="29"/>
      <c r="C6" s="30"/>
      <c r="D6" s="19"/>
      <c r="E6" s="20"/>
      <c r="F6" s="21"/>
      <c r="G6" s="28" t="s">
        <v>82</v>
      </c>
      <c r="H6" s="29"/>
      <c r="I6" s="30"/>
      <c r="J6" s="31"/>
      <c r="K6" s="31"/>
      <c r="L6" s="31"/>
      <c r="M6" s="34"/>
      <c r="N6" s="35"/>
      <c r="O6" s="36"/>
    </row>
    <row r="7" s="1" customFormat="1" customHeight="1" spans="1:16">
      <c r="A7" s="28" t="s">
        <v>83</v>
      </c>
      <c r="B7" s="29"/>
      <c r="C7" s="30"/>
      <c r="D7" s="19"/>
      <c r="E7" s="20"/>
      <c r="F7" s="21"/>
      <c r="G7" s="28" t="s">
        <v>8</v>
      </c>
      <c r="H7" s="29"/>
      <c r="I7" s="30"/>
      <c r="J7" s="31"/>
      <c r="K7" s="31"/>
      <c r="L7" s="31"/>
      <c r="M7" s="34"/>
      <c r="N7" s="33"/>
      <c r="O7" s="33"/>
    </row>
    <row r="8" s="1" customFormat="1" customHeight="1" spans="1:16">
      <c r="A8" s="28" t="s">
        <v>85</v>
      </c>
      <c r="B8" s="29"/>
      <c r="C8" s="30"/>
      <c r="D8" s="19"/>
      <c r="E8" s="20"/>
      <c r="F8" s="21"/>
      <c r="G8" s="28" t="s">
        <v>86</v>
      </c>
      <c r="H8" s="29"/>
      <c r="I8" s="30"/>
      <c r="J8" s="31"/>
      <c r="K8" s="31"/>
      <c r="L8" s="31"/>
      <c r="M8" s="34"/>
      <c r="N8" s="37"/>
      <c r="O8" s="37"/>
    </row>
    <row r="9" s="74" customFormat="1" customHeight="1" spans="1:16">
      <c r="A9" s="126" t="s">
        <v>430</v>
      </c>
      <c r="B9" s="126"/>
      <c r="C9" s="126"/>
      <c r="D9" s="126"/>
      <c r="E9" s="126"/>
      <c r="F9" s="126"/>
      <c r="G9" s="126"/>
      <c r="H9" s="126"/>
      <c r="I9" s="126"/>
      <c r="J9" s="126"/>
      <c r="K9" s="126"/>
      <c r="L9" s="126"/>
      <c r="M9" s="126"/>
      <c r="N9" s="126"/>
      <c r="O9" s="126"/>
    </row>
    <row r="10" s="124" customFormat="1" customHeight="1" spans="1:16">
      <c r="A10" s="127" t="s">
        <v>56</v>
      </c>
      <c r="B10" s="127" t="s">
        <v>630</v>
      </c>
      <c r="C10" s="128" t="s">
        <v>631</v>
      </c>
      <c r="D10" s="128" t="s">
        <v>632</v>
      </c>
      <c r="E10" s="128"/>
      <c r="F10" s="129" t="s">
        <v>633</v>
      </c>
      <c r="G10" s="130"/>
      <c r="H10" s="130"/>
      <c r="I10" s="131"/>
      <c r="J10" s="132" t="s">
        <v>1</v>
      </c>
      <c r="K10" s="133"/>
      <c r="L10" s="133"/>
      <c r="M10" s="134"/>
      <c r="N10" s="135" t="s">
        <v>634</v>
      </c>
      <c r="O10" s="135" t="s">
        <v>91</v>
      </c>
      <c r="P10" s="136"/>
    </row>
    <row r="11" s="124" customFormat="1" customHeight="1" spans="1:16">
      <c r="A11" s="137"/>
      <c r="B11" s="137"/>
      <c r="C11" s="128"/>
      <c r="D11" s="128"/>
      <c r="E11" s="128"/>
      <c r="F11" s="138" t="s">
        <v>635</v>
      </c>
      <c r="G11" s="128" t="s">
        <v>636</v>
      </c>
      <c r="H11" s="128"/>
      <c r="I11" s="128" t="s">
        <v>637</v>
      </c>
      <c r="J11" s="127" t="s">
        <v>530</v>
      </c>
      <c r="K11" s="127" t="s">
        <v>638</v>
      </c>
      <c r="L11" s="127" t="s">
        <v>639</v>
      </c>
      <c r="M11" s="127" t="s">
        <v>640</v>
      </c>
      <c r="N11" s="139"/>
      <c r="O11" s="139"/>
      <c r="P11" s="136"/>
    </row>
    <row r="12" s="125" customFormat="1" customHeight="1" spans="1:16">
      <c r="A12" s="137"/>
      <c r="B12" s="137"/>
      <c r="C12" s="127"/>
      <c r="D12" s="127"/>
      <c r="E12" s="127"/>
      <c r="F12" s="140"/>
      <c r="G12" s="127"/>
      <c r="H12" s="127"/>
      <c r="I12" s="128"/>
      <c r="J12" s="137"/>
      <c r="K12" s="137"/>
      <c r="L12" s="137"/>
      <c r="M12" s="137"/>
      <c r="N12" s="137"/>
      <c r="O12" s="137"/>
      <c r="P12" s="71"/>
    </row>
    <row r="13" customHeight="1" spans="1:16">
      <c r="A13" s="141">
        <v>1</v>
      </c>
      <c r="B13" s="141" t="s">
        <v>641</v>
      </c>
      <c r="C13" s="141" t="s">
        <v>642</v>
      </c>
      <c r="D13" s="142" t="s">
        <v>643</v>
      </c>
      <c r="E13" s="143"/>
      <c r="F13" s="144" t="s">
        <v>644</v>
      </c>
      <c r="G13" s="145" t="s">
        <v>645</v>
      </c>
      <c r="H13" s="146"/>
      <c r="I13" s="147">
        <v>3.6</v>
      </c>
      <c r="J13" s="148" t="s">
        <v>646</v>
      </c>
      <c r="K13" s="141">
        <v>1.911</v>
      </c>
      <c r="L13" s="141">
        <v>0</v>
      </c>
      <c r="M13" s="141">
        <v>0</v>
      </c>
      <c r="N13" s="141" t="s">
        <v>95</v>
      </c>
      <c r="O13" s="141"/>
    </row>
    <row r="14" customHeight="1" spans="1:16">
      <c r="A14" s="149"/>
      <c r="B14" s="149"/>
      <c r="C14" s="149"/>
      <c r="D14" s="150"/>
      <c r="E14" s="151"/>
      <c r="F14" s="152"/>
      <c r="G14" s="153"/>
      <c r="H14" s="154"/>
      <c r="I14" s="149"/>
      <c r="J14" s="155"/>
      <c r="K14" s="149"/>
      <c r="L14" s="149"/>
      <c r="M14" s="149"/>
      <c r="N14" s="149"/>
      <c r="O14" s="149"/>
    </row>
    <row r="15" customHeight="1" spans="1:16">
      <c r="A15" s="141">
        <v>2</v>
      </c>
      <c r="B15" s="141"/>
      <c r="C15" s="141"/>
      <c r="D15" s="142"/>
      <c r="E15" s="143"/>
      <c r="F15" s="144"/>
      <c r="G15" s="145"/>
      <c r="H15" s="146"/>
      <c r="I15" s="147"/>
      <c r="J15" s="148"/>
      <c r="K15" s="141"/>
      <c r="L15" s="141"/>
      <c r="M15" s="141"/>
      <c r="N15" s="141"/>
      <c r="O15" s="141"/>
    </row>
    <row r="16" customHeight="1" spans="1:16">
      <c r="A16" s="149"/>
      <c r="B16" s="149"/>
      <c r="C16" s="149"/>
      <c r="D16" s="150"/>
      <c r="E16" s="151"/>
      <c r="F16" s="152"/>
      <c r="G16" s="153"/>
      <c r="H16" s="154"/>
      <c r="I16" s="149"/>
      <c r="J16" s="155"/>
      <c r="K16" s="149"/>
      <c r="L16" s="149"/>
      <c r="M16" s="149"/>
      <c r="N16" s="149"/>
      <c r="O16" s="149"/>
    </row>
    <row r="17" customHeight="1" spans="1:16">
      <c r="A17" s="141">
        <v>3</v>
      </c>
      <c r="B17" s="141"/>
      <c r="C17" s="141"/>
      <c r="D17" s="156"/>
      <c r="E17" s="157"/>
      <c r="F17" s="144"/>
      <c r="G17" s="158"/>
      <c r="H17" s="159"/>
      <c r="I17" s="147"/>
      <c r="J17" s="148"/>
      <c r="K17" s="141"/>
      <c r="L17" s="141"/>
      <c r="M17" s="141"/>
      <c r="N17" s="141"/>
      <c r="O17" s="160"/>
    </row>
    <row r="18" customHeight="1" spans="1:16">
      <c r="A18" s="149"/>
      <c r="B18" s="149"/>
      <c r="C18" s="149"/>
      <c r="D18" s="161"/>
      <c r="E18" s="162"/>
      <c r="F18" s="152"/>
      <c r="G18" s="163"/>
      <c r="H18" s="164"/>
      <c r="I18" s="149"/>
      <c r="J18" s="155"/>
      <c r="K18" s="149"/>
      <c r="L18" s="149"/>
      <c r="M18" s="149"/>
      <c r="N18" s="149"/>
      <c r="O18" s="149"/>
    </row>
    <row r="19" customHeight="1" spans="1:16">
      <c r="A19" s="141">
        <v>4</v>
      </c>
      <c r="B19" s="141"/>
      <c r="C19" s="141"/>
      <c r="D19" s="142"/>
      <c r="E19" s="143"/>
      <c r="F19" s="144"/>
      <c r="G19" s="158"/>
      <c r="H19" s="159"/>
      <c r="I19" s="147"/>
      <c r="J19" s="147"/>
      <c r="K19" s="147"/>
      <c r="L19" s="147"/>
      <c r="M19" s="147"/>
      <c r="N19" s="141"/>
      <c r="O19" s="141"/>
    </row>
    <row r="20" customHeight="1" spans="1:16">
      <c r="A20" s="149"/>
      <c r="B20" s="149"/>
      <c r="C20" s="149"/>
      <c r="D20" s="150"/>
      <c r="E20" s="151"/>
      <c r="F20" s="152"/>
      <c r="G20" s="163"/>
      <c r="H20" s="164"/>
      <c r="I20" s="149"/>
      <c r="J20" s="149"/>
      <c r="K20" s="149"/>
      <c r="L20" s="149"/>
      <c r="M20" s="149"/>
      <c r="N20" s="149"/>
      <c r="O20" s="149"/>
    </row>
    <row r="21" customHeight="1" spans="1:16">
      <c r="A21" s="141">
        <v>5</v>
      </c>
      <c r="B21" s="141"/>
      <c r="C21" s="141"/>
      <c r="D21" s="142"/>
      <c r="E21" s="143"/>
      <c r="F21" s="144"/>
      <c r="G21" s="158"/>
      <c r="H21" s="159"/>
      <c r="I21" s="147"/>
      <c r="J21" s="147"/>
      <c r="K21" s="147"/>
      <c r="L21" s="147"/>
      <c r="M21" s="147"/>
      <c r="N21" s="141"/>
      <c r="O21" s="141"/>
    </row>
    <row r="22" customHeight="1" spans="1:16">
      <c r="A22" s="149"/>
      <c r="B22" s="149"/>
      <c r="C22" s="149"/>
      <c r="D22" s="150"/>
      <c r="E22" s="151"/>
      <c r="F22" s="152"/>
      <c r="G22" s="163"/>
      <c r="H22" s="164"/>
      <c r="I22" s="149"/>
      <c r="J22" s="149"/>
      <c r="K22" s="149"/>
      <c r="L22" s="149"/>
      <c r="M22" s="149"/>
      <c r="N22" s="149"/>
      <c r="O22" s="149"/>
    </row>
    <row r="23" customHeight="1" spans="1:16">
      <c r="A23" s="141">
        <v>6</v>
      </c>
      <c r="B23" s="141"/>
      <c r="C23" s="141"/>
      <c r="D23" s="142"/>
      <c r="E23" s="143"/>
      <c r="F23" s="144"/>
      <c r="G23" s="158"/>
      <c r="H23" s="159"/>
      <c r="I23" s="147"/>
      <c r="J23" s="147"/>
      <c r="K23" s="147"/>
      <c r="L23" s="147"/>
      <c r="M23" s="147"/>
      <c r="N23" s="141"/>
      <c r="O23" s="141"/>
    </row>
    <row r="24" customHeight="1" spans="1:16">
      <c r="A24" s="149"/>
      <c r="B24" s="149"/>
      <c r="C24" s="149"/>
      <c r="D24" s="150"/>
      <c r="E24" s="151"/>
      <c r="F24" s="152"/>
      <c r="G24" s="163"/>
      <c r="H24" s="164"/>
      <c r="I24" s="149"/>
      <c r="J24" s="149"/>
      <c r="K24" s="149"/>
      <c r="L24" s="149"/>
      <c r="M24" s="149"/>
      <c r="N24" s="149"/>
      <c r="O24" s="149"/>
    </row>
    <row r="25" customHeight="1" spans="1:16">
      <c r="A25" s="141">
        <v>7</v>
      </c>
      <c r="B25" s="141"/>
      <c r="C25" s="141"/>
      <c r="D25" s="142"/>
      <c r="E25" s="143"/>
      <c r="F25" s="144"/>
      <c r="G25" s="158"/>
      <c r="H25" s="159"/>
      <c r="I25" s="147"/>
      <c r="J25" s="148"/>
      <c r="K25" s="141"/>
      <c r="L25" s="141"/>
      <c r="M25" s="141"/>
      <c r="N25" s="141"/>
      <c r="O25" s="160"/>
    </row>
    <row r="26" customHeight="1" spans="1:16">
      <c r="A26" s="149"/>
      <c r="B26" s="149"/>
      <c r="C26" s="149"/>
      <c r="D26" s="150"/>
      <c r="E26" s="151"/>
      <c r="F26" s="152"/>
      <c r="G26" s="163"/>
      <c r="H26" s="164"/>
      <c r="I26" s="149"/>
      <c r="J26" s="155"/>
      <c r="K26" s="149"/>
      <c r="L26" s="149"/>
      <c r="M26" s="149"/>
      <c r="N26" s="149"/>
      <c r="O26" s="149"/>
    </row>
    <row r="27" customHeight="1" spans="1:16">
      <c r="A27" s="141">
        <v>8</v>
      </c>
      <c r="B27" s="141"/>
      <c r="C27" s="141"/>
      <c r="D27" s="142"/>
      <c r="E27" s="143"/>
      <c r="F27" s="141"/>
      <c r="G27" s="145"/>
      <c r="H27" s="146"/>
      <c r="I27" s="147"/>
      <c r="J27" s="165"/>
      <c r="K27" s="141"/>
      <c r="L27" s="141"/>
      <c r="M27" s="141"/>
      <c r="N27" s="141"/>
      <c r="O27" s="165"/>
      <c r="P27" s="166"/>
    </row>
    <row r="28" customHeight="1" spans="1:16">
      <c r="A28" s="149"/>
      <c r="B28" s="149"/>
      <c r="C28" s="149"/>
      <c r="D28" s="150"/>
      <c r="E28" s="151"/>
      <c r="F28" s="149"/>
      <c r="G28" s="153"/>
      <c r="H28" s="154"/>
      <c r="I28" s="149"/>
      <c r="J28" s="167"/>
      <c r="K28" s="149"/>
      <c r="L28" s="149"/>
      <c r="M28" s="149"/>
      <c r="N28" s="149"/>
      <c r="O28" s="167"/>
    </row>
    <row r="29" customHeight="1" spans="1:16">
      <c r="A29" s="141">
        <v>9</v>
      </c>
      <c r="B29" s="141"/>
      <c r="C29" s="141"/>
      <c r="D29" s="142"/>
      <c r="E29" s="143"/>
      <c r="F29" s="141"/>
      <c r="G29" s="158"/>
      <c r="H29" s="159"/>
      <c r="I29" s="147"/>
      <c r="J29" s="148"/>
      <c r="K29" s="141"/>
      <c r="L29" s="141"/>
      <c r="M29" s="141"/>
      <c r="N29" s="141"/>
      <c r="O29" s="165"/>
    </row>
    <row r="30" customHeight="1" spans="1:16">
      <c r="A30" s="149"/>
      <c r="B30" s="149"/>
      <c r="C30" s="149"/>
      <c r="D30" s="150"/>
      <c r="E30" s="151"/>
      <c r="F30" s="149"/>
      <c r="G30" s="163"/>
      <c r="H30" s="164"/>
      <c r="I30" s="149"/>
      <c r="J30" s="155"/>
      <c r="K30" s="149"/>
      <c r="L30" s="149"/>
      <c r="M30" s="149"/>
      <c r="N30" s="149"/>
      <c r="O30" s="167"/>
      <c r="P30" s="166"/>
    </row>
    <row r="31" customHeight="1" spans="1:16">
      <c r="A31" s="141">
        <v>10</v>
      </c>
      <c r="B31" s="141"/>
      <c r="C31" s="141"/>
      <c r="D31" s="142"/>
      <c r="E31" s="143"/>
      <c r="F31" s="141"/>
      <c r="G31" s="158"/>
      <c r="H31" s="159"/>
      <c r="I31" s="147"/>
      <c r="J31" s="165"/>
      <c r="K31" s="141"/>
      <c r="L31" s="141"/>
      <c r="M31" s="141"/>
      <c r="N31" s="165"/>
      <c r="O31" s="165"/>
    </row>
    <row r="32" customHeight="1" spans="1:16">
      <c r="A32" s="149"/>
      <c r="B32" s="149"/>
      <c r="C32" s="149"/>
      <c r="D32" s="150"/>
      <c r="E32" s="151"/>
      <c r="F32" s="149"/>
      <c r="G32" s="163"/>
      <c r="H32" s="164"/>
      <c r="I32" s="149"/>
      <c r="J32" s="167"/>
      <c r="K32" s="149"/>
      <c r="L32" s="149"/>
      <c r="M32" s="149"/>
      <c r="N32" s="167"/>
      <c r="O32" s="167"/>
    </row>
    <row r="33" customHeight="1" spans="1:15">
      <c r="A33" s="141">
        <v>11</v>
      </c>
      <c r="B33" s="141"/>
      <c r="C33" s="141"/>
      <c r="D33" s="142"/>
      <c r="E33" s="143"/>
      <c r="F33" s="141"/>
      <c r="G33" s="158"/>
      <c r="H33" s="146"/>
      <c r="I33" s="147"/>
      <c r="J33" s="165"/>
      <c r="K33" s="141"/>
      <c r="L33" s="141"/>
      <c r="M33" s="141"/>
      <c r="N33" s="165"/>
      <c r="O33" s="165"/>
    </row>
    <row r="34" customHeight="1" spans="1:15">
      <c r="A34" s="149"/>
      <c r="B34" s="149"/>
      <c r="C34" s="149"/>
      <c r="D34" s="150"/>
      <c r="E34" s="151"/>
      <c r="F34" s="149"/>
      <c r="G34" s="153"/>
      <c r="H34" s="154"/>
      <c r="I34" s="149"/>
      <c r="J34" s="167"/>
      <c r="K34" s="149"/>
      <c r="L34" s="149"/>
      <c r="M34" s="149"/>
      <c r="N34" s="167"/>
      <c r="O34" s="167"/>
    </row>
    <row r="35" customHeight="1" spans="1:15">
      <c r="A35" s="141">
        <v>12</v>
      </c>
      <c r="B35" s="141"/>
      <c r="C35" s="141"/>
      <c r="D35" s="142"/>
      <c r="E35" s="143"/>
      <c r="F35" s="144"/>
      <c r="G35" s="145"/>
      <c r="H35" s="146"/>
      <c r="I35" s="147"/>
      <c r="J35" s="165"/>
      <c r="K35" s="141"/>
      <c r="L35" s="141"/>
      <c r="M35" s="141"/>
      <c r="N35" s="165"/>
      <c r="O35" s="165"/>
    </row>
    <row r="36" customHeight="1" spans="1:15">
      <c r="A36" s="149"/>
      <c r="B36" s="149"/>
      <c r="C36" s="149"/>
      <c r="D36" s="150"/>
      <c r="E36" s="151"/>
      <c r="F36" s="152"/>
      <c r="G36" s="153"/>
      <c r="H36" s="154"/>
      <c r="I36" s="149"/>
      <c r="J36" s="167"/>
      <c r="K36" s="149"/>
      <c r="L36" s="149"/>
      <c r="M36" s="149"/>
      <c r="N36" s="167"/>
      <c r="O36" s="167"/>
    </row>
    <row r="37" customHeight="1" spans="1:15">
      <c r="A37" s="141">
        <v>13</v>
      </c>
      <c r="B37" s="141"/>
      <c r="C37" s="141"/>
      <c r="D37" s="142"/>
      <c r="E37" s="143"/>
      <c r="F37" s="144"/>
      <c r="G37" s="145"/>
      <c r="H37" s="146"/>
      <c r="I37" s="147"/>
      <c r="J37" s="147"/>
      <c r="K37" s="147"/>
      <c r="L37" s="141"/>
      <c r="M37" s="147"/>
      <c r="N37" s="165"/>
      <c r="O37" s="165"/>
    </row>
    <row r="38" customHeight="1" spans="1:15">
      <c r="A38" s="149"/>
      <c r="B38" s="149"/>
      <c r="C38" s="149"/>
      <c r="D38" s="150"/>
      <c r="E38" s="151"/>
      <c r="F38" s="152"/>
      <c r="G38" s="153"/>
      <c r="H38" s="154"/>
      <c r="I38" s="149"/>
      <c r="J38" s="149"/>
      <c r="K38" s="149"/>
      <c r="L38" s="149"/>
      <c r="M38" s="149"/>
      <c r="N38" s="167"/>
      <c r="O38" s="167"/>
    </row>
    <row r="39" customHeight="1" spans="1:15">
      <c r="A39" s="141">
        <v>14</v>
      </c>
      <c r="B39" s="141"/>
      <c r="C39" s="141"/>
      <c r="D39" s="142"/>
      <c r="E39" s="143"/>
      <c r="F39" s="144"/>
      <c r="G39" s="145"/>
      <c r="H39" s="146"/>
      <c r="I39" s="147"/>
      <c r="J39" s="165"/>
      <c r="K39" s="141"/>
      <c r="L39" s="141"/>
      <c r="M39" s="141"/>
      <c r="N39" s="165"/>
      <c r="O39" s="165"/>
    </row>
    <row r="40" customHeight="1" spans="1:15">
      <c r="A40" s="149"/>
      <c r="B40" s="149"/>
      <c r="C40" s="149"/>
      <c r="D40" s="150"/>
      <c r="E40" s="151"/>
      <c r="F40" s="152"/>
      <c r="G40" s="153"/>
      <c r="H40" s="154"/>
      <c r="I40" s="149"/>
      <c r="J40" s="167"/>
      <c r="K40" s="149"/>
      <c r="L40" s="149"/>
      <c r="M40" s="149"/>
      <c r="N40" s="167"/>
      <c r="O40" s="167"/>
    </row>
    <row r="41" customHeight="1" spans="1:15">
      <c r="A41" s="141">
        <v>15</v>
      </c>
      <c r="B41" s="141"/>
      <c r="C41" s="168"/>
      <c r="D41" s="142"/>
      <c r="E41" s="157"/>
      <c r="F41" s="144"/>
      <c r="G41" s="145"/>
      <c r="H41" s="146"/>
      <c r="I41" s="147"/>
      <c r="J41" s="165"/>
      <c r="K41" s="141"/>
      <c r="L41" s="141"/>
      <c r="M41" s="141"/>
      <c r="N41" s="165"/>
      <c r="O41" s="165"/>
    </row>
    <row r="42" customHeight="1" spans="1:15">
      <c r="A42" s="149"/>
      <c r="B42" s="149"/>
      <c r="C42" s="168"/>
      <c r="D42" s="161"/>
      <c r="E42" s="162"/>
      <c r="F42" s="152"/>
      <c r="G42" s="153"/>
      <c r="H42" s="154"/>
      <c r="I42" s="149"/>
      <c r="J42" s="167"/>
      <c r="K42" s="149"/>
      <c r="L42" s="149"/>
      <c r="M42" s="149"/>
      <c r="N42" s="167"/>
      <c r="O42" s="167"/>
    </row>
    <row r="43" customHeight="1" spans="1:15">
      <c r="A43" s="141">
        <v>16</v>
      </c>
      <c r="B43" s="141"/>
      <c r="C43" s="141"/>
      <c r="D43" s="142"/>
      <c r="E43" s="143"/>
      <c r="F43" s="141"/>
      <c r="G43" s="158"/>
      <c r="H43" s="159"/>
      <c r="I43" s="147"/>
      <c r="J43" s="165"/>
      <c r="K43" s="141"/>
      <c r="L43" s="141"/>
      <c r="M43" s="141"/>
      <c r="N43" s="165"/>
      <c r="O43" s="165"/>
    </row>
    <row r="44" customHeight="1" spans="1:15">
      <c r="A44" s="149"/>
      <c r="B44" s="149"/>
      <c r="C44" s="149"/>
      <c r="D44" s="150"/>
      <c r="E44" s="151"/>
      <c r="F44" s="149"/>
      <c r="G44" s="163"/>
      <c r="H44" s="164"/>
      <c r="I44" s="149"/>
      <c r="J44" s="167"/>
      <c r="K44" s="149"/>
      <c r="L44" s="149"/>
      <c r="M44" s="149"/>
      <c r="N44" s="167"/>
      <c r="O44" s="167"/>
    </row>
    <row r="45" customHeight="1" spans="1:15">
      <c r="A45" s="141">
        <v>17</v>
      </c>
      <c r="B45" s="141"/>
      <c r="C45" s="168"/>
      <c r="D45" s="156"/>
      <c r="E45" s="157"/>
      <c r="F45" s="141"/>
      <c r="G45" s="169"/>
      <c r="H45" s="170"/>
      <c r="I45" s="147"/>
      <c r="J45" s="165"/>
      <c r="K45" s="141"/>
      <c r="L45" s="141"/>
      <c r="M45" s="141"/>
      <c r="N45" s="165"/>
      <c r="O45" s="165"/>
    </row>
    <row r="46" customHeight="1" spans="1:15">
      <c r="A46" s="149"/>
      <c r="B46" s="149"/>
      <c r="C46" s="168"/>
      <c r="D46" s="161"/>
      <c r="E46" s="162"/>
      <c r="F46" s="149"/>
      <c r="G46" s="170"/>
      <c r="H46" s="170"/>
      <c r="I46" s="149"/>
      <c r="J46" s="167"/>
      <c r="K46" s="149"/>
      <c r="L46" s="149"/>
      <c r="M46" s="149"/>
      <c r="N46" s="167"/>
      <c r="O46" s="167"/>
    </row>
    <row r="47" customHeight="1" spans="1:15">
      <c r="A47" s="141">
        <v>18</v>
      </c>
      <c r="B47" s="141"/>
      <c r="C47" s="168"/>
      <c r="D47" s="156"/>
      <c r="E47" s="157"/>
      <c r="F47" s="141"/>
      <c r="G47" s="169"/>
      <c r="H47" s="170"/>
      <c r="I47" s="147"/>
      <c r="J47" s="165"/>
      <c r="K47" s="141"/>
      <c r="L47" s="141"/>
      <c r="M47" s="141"/>
      <c r="N47" s="165"/>
      <c r="O47" s="165"/>
    </row>
    <row r="48" customHeight="1" spans="1:15">
      <c r="A48" s="149"/>
      <c r="B48" s="149"/>
      <c r="C48" s="168"/>
      <c r="D48" s="161"/>
      <c r="E48" s="162"/>
      <c r="F48" s="149"/>
      <c r="G48" s="170"/>
      <c r="H48" s="170"/>
      <c r="I48" s="149"/>
      <c r="J48" s="167"/>
      <c r="K48" s="149"/>
      <c r="L48" s="149"/>
      <c r="M48" s="149"/>
      <c r="N48" s="167"/>
      <c r="O48" s="167"/>
    </row>
    <row r="49" customHeight="1" spans="1:15">
      <c r="A49" s="141">
        <v>19</v>
      </c>
      <c r="B49" s="141"/>
      <c r="C49" s="168"/>
      <c r="D49" s="156"/>
      <c r="E49" s="157"/>
      <c r="F49" s="141"/>
      <c r="G49" s="170"/>
      <c r="H49" s="170"/>
      <c r="I49" s="147"/>
      <c r="J49" s="165"/>
      <c r="K49" s="141"/>
      <c r="L49" s="141"/>
      <c r="M49" s="141"/>
      <c r="N49" s="165"/>
      <c r="O49" s="165"/>
    </row>
    <row r="50" customHeight="1" spans="1:15">
      <c r="A50" s="149"/>
      <c r="B50" s="149"/>
      <c r="C50" s="168"/>
      <c r="D50" s="161"/>
      <c r="E50" s="162"/>
      <c r="F50" s="149"/>
      <c r="G50" s="170"/>
      <c r="H50" s="170"/>
      <c r="I50" s="149"/>
      <c r="J50" s="167"/>
      <c r="K50" s="149"/>
      <c r="L50" s="149"/>
      <c r="M50" s="149"/>
      <c r="N50" s="167"/>
      <c r="O50" s="167"/>
    </row>
    <row r="51" customHeight="1" spans="1:15">
      <c r="A51" s="141">
        <v>20</v>
      </c>
      <c r="B51" s="141"/>
      <c r="C51" s="168"/>
      <c r="D51" s="156"/>
      <c r="E51" s="157"/>
      <c r="F51" s="141"/>
      <c r="G51" s="170"/>
      <c r="H51" s="170"/>
      <c r="I51" s="147"/>
      <c r="J51" s="165"/>
      <c r="K51" s="141"/>
      <c r="L51" s="141"/>
      <c r="M51" s="141"/>
      <c r="N51" s="165"/>
      <c r="O51" s="165"/>
    </row>
    <row r="52" customHeight="1" spans="1:15">
      <c r="A52" s="149"/>
      <c r="B52" s="149"/>
      <c r="C52" s="168"/>
      <c r="D52" s="161"/>
      <c r="E52" s="162"/>
      <c r="F52" s="149"/>
      <c r="G52" s="170"/>
      <c r="H52" s="170"/>
      <c r="I52" s="149"/>
      <c r="J52" s="167"/>
      <c r="K52" s="149"/>
      <c r="L52" s="149"/>
      <c r="M52" s="149"/>
      <c r="N52" s="167"/>
      <c r="O52" s="167"/>
    </row>
    <row r="53" customHeight="1" spans="1:15">
      <c r="A53" s="141">
        <v>21</v>
      </c>
      <c r="B53" s="141"/>
      <c r="C53" s="168"/>
      <c r="D53" s="156"/>
      <c r="E53" s="157"/>
      <c r="F53" s="141"/>
      <c r="G53" s="170"/>
      <c r="H53" s="170"/>
      <c r="I53" s="147"/>
      <c r="J53" s="165"/>
      <c r="K53" s="141"/>
      <c r="L53" s="141"/>
      <c r="M53" s="141"/>
      <c r="N53" s="165"/>
      <c r="O53" s="165"/>
    </row>
    <row r="54" customHeight="1" spans="1:15">
      <c r="A54" s="149"/>
      <c r="B54" s="149"/>
      <c r="C54" s="168"/>
      <c r="D54" s="161"/>
      <c r="E54" s="162"/>
      <c r="F54" s="149"/>
      <c r="G54" s="170"/>
      <c r="H54" s="170"/>
      <c r="I54" s="149"/>
      <c r="J54" s="167"/>
      <c r="K54" s="149"/>
      <c r="L54" s="149"/>
      <c r="M54" s="149"/>
      <c r="N54" s="167"/>
      <c r="O54" s="167"/>
    </row>
    <row r="55" customHeight="1" spans="1:15">
      <c r="A55" s="141">
        <v>22</v>
      </c>
      <c r="B55" s="141"/>
      <c r="C55" s="168"/>
      <c r="D55" s="156"/>
      <c r="E55" s="157"/>
      <c r="F55" s="141"/>
      <c r="G55" s="170"/>
      <c r="H55" s="170"/>
      <c r="I55" s="147"/>
      <c r="J55" s="165"/>
      <c r="K55" s="141"/>
      <c r="L55" s="141"/>
      <c r="M55" s="141"/>
      <c r="N55" s="165"/>
      <c r="O55" s="165"/>
    </row>
    <row r="56" customHeight="1" spans="1:15">
      <c r="A56" s="149"/>
      <c r="B56" s="149"/>
      <c r="C56" s="168"/>
      <c r="D56" s="161"/>
      <c r="E56" s="162"/>
      <c r="F56" s="149"/>
      <c r="G56" s="170"/>
      <c r="H56" s="170"/>
      <c r="I56" s="149"/>
      <c r="J56" s="167"/>
      <c r="K56" s="149"/>
      <c r="L56" s="149"/>
      <c r="M56" s="149"/>
      <c r="N56" s="167"/>
      <c r="O56" s="167"/>
    </row>
    <row r="57" customHeight="1" spans="1:15">
      <c r="A57" s="141">
        <v>23</v>
      </c>
      <c r="B57" s="141"/>
      <c r="C57" s="168"/>
      <c r="D57" s="156"/>
      <c r="E57" s="157"/>
      <c r="F57" s="141"/>
      <c r="G57" s="170"/>
      <c r="H57" s="170"/>
      <c r="I57" s="147"/>
      <c r="J57" s="165"/>
      <c r="K57" s="141"/>
      <c r="L57" s="141"/>
      <c r="M57" s="141"/>
      <c r="N57" s="165"/>
      <c r="O57" s="165"/>
    </row>
    <row r="58" customHeight="1" spans="1:15">
      <c r="A58" s="149"/>
      <c r="B58" s="149"/>
      <c r="C58" s="168"/>
      <c r="D58" s="161"/>
      <c r="E58" s="162"/>
      <c r="F58" s="149"/>
      <c r="G58" s="170"/>
      <c r="H58" s="170"/>
      <c r="I58" s="149"/>
      <c r="J58" s="167"/>
      <c r="K58" s="149"/>
      <c r="L58" s="149"/>
      <c r="M58" s="149"/>
      <c r="N58" s="167"/>
      <c r="O58" s="167"/>
    </row>
    <row r="59" customHeight="1" spans="1:15">
      <c r="A59" s="141">
        <v>24</v>
      </c>
      <c r="B59" s="141"/>
      <c r="C59" s="168"/>
      <c r="D59" s="156"/>
      <c r="E59" s="157"/>
      <c r="F59" s="141"/>
      <c r="G59" s="170"/>
      <c r="H59" s="170"/>
      <c r="I59" s="147"/>
      <c r="J59" s="165"/>
      <c r="K59" s="141"/>
      <c r="L59" s="141"/>
      <c r="M59" s="141"/>
      <c r="N59" s="165"/>
      <c r="O59" s="165"/>
    </row>
    <row r="60" customHeight="1" spans="1:15">
      <c r="A60" s="149"/>
      <c r="B60" s="149"/>
      <c r="C60" s="168"/>
      <c r="D60" s="161"/>
      <c r="E60" s="162"/>
      <c r="F60" s="149"/>
      <c r="G60" s="170"/>
      <c r="H60" s="170"/>
      <c r="I60" s="149"/>
      <c r="J60" s="167"/>
      <c r="K60" s="149"/>
      <c r="L60" s="149"/>
      <c r="M60" s="149"/>
      <c r="N60" s="167"/>
      <c r="O60" s="167"/>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25"/>
  <sheetViews>
    <sheetView showGridLines="0" zoomScale="175" zoomScaleNormal="175" workbookViewId="0">
      <selection activeCell="D21" sqref="D21:G21"/>
    </sheetView>
  </sheetViews>
  <sheetFormatPr defaultColWidth="8.12962962962963" defaultRowHeight="15" customHeight="1"/>
  <cols>
    <col min="1" max="1" width="8.12962962962963" style="75" customWidth="1"/>
    <col min="2" max="16384" width="8.12962962962963" style="75"/>
  </cols>
  <sheetData>
    <row r="1" s="1" customFormat="1" ht="21.75" customHeight="1" spans="1:16">
      <c r="A1" s="2" t="s">
        <v>647</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15" t="str">
        <f>IF(COUNTIF(K11:K124,"NG")&gt;0,"Fail",IF(COUNTIF(K11:K124,"OK")&gt;0,"Pass",""))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77</v>
      </c>
      <c r="B5" s="26"/>
      <c r="C5" s="27"/>
      <c r="D5" s="19"/>
      <c r="E5" s="20"/>
      <c r="F5" s="21"/>
      <c r="G5" s="28" t="s">
        <v>79</v>
      </c>
      <c r="H5" s="29"/>
      <c r="I5" s="30"/>
      <c r="J5" s="31"/>
      <c r="K5" s="31"/>
      <c r="L5" s="31"/>
      <c r="M5" s="112" t="s">
        <v>80</v>
      </c>
      <c r="N5" s="33"/>
      <c r="O5" s="33"/>
    </row>
    <row r="6" s="1" customFormat="1" customHeight="1" spans="1:16">
      <c r="A6" s="28" t="s">
        <v>81</v>
      </c>
      <c r="B6" s="29"/>
      <c r="C6" s="30"/>
      <c r="D6" s="19"/>
      <c r="E6" s="20"/>
      <c r="F6" s="21"/>
      <c r="G6" s="28" t="s">
        <v>82</v>
      </c>
      <c r="H6" s="29"/>
      <c r="I6" s="30"/>
      <c r="J6" s="31"/>
      <c r="K6" s="31"/>
      <c r="L6" s="31"/>
      <c r="M6" s="34"/>
      <c r="N6" s="35"/>
      <c r="O6" s="36"/>
    </row>
    <row r="7" s="1" customFormat="1" customHeight="1" spans="1:16">
      <c r="A7" s="28" t="s">
        <v>83</v>
      </c>
      <c r="B7" s="29"/>
      <c r="C7" s="30"/>
      <c r="D7" s="19"/>
      <c r="E7" s="20"/>
      <c r="F7" s="21"/>
      <c r="G7" s="28" t="s">
        <v>8</v>
      </c>
      <c r="H7" s="29"/>
      <c r="I7" s="30"/>
      <c r="J7" s="31"/>
      <c r="K7" s="31"/>
      <c r="L7" s="31"/>
      <c r="M7" s="34"/>
      <c r="N7" s="33"/>
      <c r="O7" s="33"/>
    </row>
    <row r="8" s="1" customFormat="1" customHeight="1" spans="1:16">
      <c r="A8" s="28" t="s">
        <v>85</v>
      </c>
      <c r="B8" s="29"/>
      <c r="C8" s="30"/>
      <c r="D8" s="19"/>
      <c r="E8" s="20"/>
      <c r="F8" s="21"/>
      <c r="G8" s="28" t="s">
        <v>86</v>
      </c>
      <c r="H8" s="29"/>
      <c r="I8" s="30"/>
      <c r="J8" s="31"/>
      <c r="K8" s="31"/>
      <c r="L8" s="31"/>
      <c r="M8" s="34"/>
      <c r="N8" s="37"/>
      <c r="O8" s="37"/>
    </row>
    <row r="9" s="74" customFormat="1" customHeight="1" spans="1:16">
      <c r="A9" s="78" t="s">
        <v>87</v>
      </c>
      <c r="B9" s="78"/>
      <c r="C9" s="78"/>
      <c r="D9" s="78"/>
      <c r="E9" s="78"/>
      <c r="F9" s="78"/>
      <c r="G9" s="78"/>
      <c r="H9" s="78"/>
      <c r="I9" s="78"/>
      <c r="J9" s="78"/>
      <c r="K9" s="78"/>
      <c r="L9" s="78"/>
      <c r="M9" s="78"/>
      <c r="N9" s="78"/>
      <c r="O9" s="78"/>
    </row>
    <row r="10" s="111" customFormat="1" customHeight="1" spans="1:16">
      <c r="A10" s="79" t="s">
        <v>648</v>
      </c>
      <c r="B10" s="80"/>
      <c r="C10" s="80"/>
      <c r="D10" s="80"/>
      <c r="E10" s="80"/>
      <c r="F10" s="80"/>
      <c r="G10" s="80"/>
      <c r="H10" s="80"/>
      <c r="I10" s="80"/>
      <c r="J10" s="80"/>
      <c r="K10" s="80"/>
      <c r="L10" s="80"/>
      <c r="M10" s="80"/>
      <c r="N10" s="80"/>
      <c r="O10" s="81"/>
    </row>
    <row r="11" customHeight="1" spans="1:16">
      <c r="A11" s="82" t="s">
        <v>314</v>
      </c>
      <c r="B11" s="83" t="s">
        <v>315</v>
      </c>
      <c r="C11" s="89"/>
      <c r="D11" s="113" t="s">
        <v>649</v>
      </c>
      <c r="E11" s="113"/>
      <c r="F11" s="113"/>
      <c r="G11" s="113"/>
      <c r="H11" s="84" t="s">
        <v>650</v>
      </c>
      <c r="I11" s="83" t="s">
        <v>318</v>
      </c>
      <c r="J11" s="84"/>
      <c r="K11" s="114" t="s">
        <v>319</v>
      </c>
      <c r="L11" s="115"/>
      <c r="M11" s="83" t="s">
        <v>320</v>
      </c>
      <c r="N11" s="89"/>
      <c r="O11" s="84"/>
    </row>
    <row r="12" customHeight="1" spans="1:16">
      <c r="A12" s="90"/>
      <c r="B12" s="91"/>
      <c r="C12" s="96"/>
      <c r="D12" s="94" t="s">
        <v>651</v>
      </c>
      <c r="E12" s="113"/>
      <c r="F12" s="113" t="s">
        <v>652</v>
      </c>
      <c r="G12" s="113"/>
      <c r="H12" s="92"/>
      <c r="I12" s="91"/>
      <c r="J12" s="92"/>
      <c r="K12" s="116"/>
      <c r="L12" s="117"/>
      <c r="M12" s="91"/>
      <c r="N12" s="96"/>
      <c r="O12" s="92"/>
    </row>
    <row r="13" customHeight="1" spans="1:16">
      <c r="A13" s="97">
        <v>1</v>
      </c>
      <c r="B13" s="106" t="s">
        <v>653</v>
      </c>
      <c r="C13" s="97"/>
      <c r="D13" s="100"/>
      <c r="E13" s="100"/>
      <c r="F13" s="118"/>
      <c r="G13" s="119"/>
      <c r="H13" s="97" t="s">
        <v>70</v>
      </c>
      <c r="I13" s="120"/>
      <c r="J13" s="121"/>
      <c r="K13" s="122" t="s">
        <v>95</v>
      </c>
      <c r="L13" s="123"/>
      <c r="M13" s="108"/>
      <c r="N13" s="109"/>
      <c r="O13" s="110"/>
    </row>
    <row r="14" customHeight="1" spans="1:16">
      <c r="A14" s="97">
        <v>2</v>
      </c>
      <c r="B14" s="106" t="s">
        <v>654</v>
      </c>
      <c r="C14" s="97"/>
      <c r="D14" s="100"/>
      <c r="E14" s="100"/>
      <c r="F14" s="118"/>
      <c r="G14" s="119"/>
      <c r="H14" s="97" t="s">
        <v>70</v>
      </c>
      <c r="I14" s="120"/>
      <c r="J14" s="121"/>
      <c r="K14" s="122"/>
      <c r="L14" s="123"/>
      <c r="M14" s="108"/>
      <c r="N14" s="109"/>
      <c r="O14" s="110"/>
    </row>
    <row r="15" customHeight="1" spans="1:16">
      <c r="A15" s="97">
        <v>3</v>
      </c>
      <c r="B15" s="106" t="s">
        <v>655</v>
      </c>
      <c r="C15" s="97"/>
      <c r="D15" s="100"/>
      <c r="E15" s="100"/>
      <c r="F15" s="118"/>
      <c r="G15" s="119"/>
      <c r="H15" s="97" t="s">
        <v>228</v>
      </c>
      <c r="I15" s="120"/>
      <c r="J15" s="121"/>
      <c r="K15" s="122"/>
      <c r="L15" s="123"/>
      <c r="M15" s="108"/>
      <c r="N15" s="109"/>
      <c r="O15" s="110"/>
    </row>
    <row r="16" customHeight="1" spans="1:16">
      <c r="A16" s="97">
        <v>4</v>
      </c>
      <c r="B16" s="106" t="s">
        <v>656</v>
      </c>
      <c r="C16" s="97"/>
      <c r="D16" s="100"/>
      <c r="E16" s="100"/>
      <c r="F16" s="118"/>
      <c r="G16" s="119"/>
      <c r="H16" s="97" t="s">
        <v>70</v>
      </c>
      <c r="I16" s="120"/>
      <c r="J16" s="121"/>
      <c r="K16" s="122"/>
      <c r="L16" s="123"/>
      <c r="M16" s="108"/>
      <c r="N16" s="109"/>
      <c r="O16" s="110"/>
    </row>
    <row r="17" customHeight="1" spans="1:15">
      <c r="A17" s="97">
        <v>5</v>
      </c>
      <c r="B17" s="106" t="s">
        <v>657</v>
      </c>
      <c r="C17" s="97"/>
      <c r="D17" s="100"/>
      <c r="E17" s="100"/>
      <c r="F17" s="118"/>
      <c r="G17" s="119"/>
      <c r="H17" s="97" t="s">
        <v>70</v>
      </c>
      <c r="I17" s="120"/>
      <c r="J17" s="121"/>
      <c r="K17" s="122"/>
      <c r="L17" s="123"/>
      <c r="M17" s="108"/>
      <c r="N17" s="109"/>
      <c r="O17" s="110"/>
    </row>
    <row r="18" customHeight="1" spans="1:15">
      <c r="A18" s="79" t="s">
        <v>658</v>
      </c>
      <c r="B18" s="80"/>
      <c r="C18" s="80"/>
      <c r="D18" s="80"/>
      <c r="E18" s="80"/>
      <c r="F18" s="80"/>
      <c r="G18" s="80"/>
      <c r="H18" s="80"/>
      <c r="I18" s="80"/>
      <c r="J18" s="80"/>
      <c r="K18" s="80"/>
      <c r="L18" s="80"/>
      <c r="M18" s="80"/>
      <c r="N18" s="80"/>
      <c r="O18" s="81"/>
    </row>
    <row r="19" customHeight="1" spans="1:15">
      <c r="A19" s="82" t="s">
        <v>314</v>
      </c>
      <c r="B19" s="83" t="s">
        <v>315</v>
      </c>
      <c r="C19" s="89"/>
      <c r="D19" s="113" t="s">
        <v>649</v>
      </c>
      <c r="E19" s="113"/>
      <c r="F19" s="113"/>
      <c r="G19" s="113"/>
      <c r="H19" s="84" t="s">
        <v>650</v>
      </c>
      <c r="I19" s="83" t="s">
        <v>318</v>
      </c>
      <c r="J19" s="84"/>
      <c r="K19" s="114" t="s">
        <v>319</v>
      </c>
      <c r="L19" s="115"/>
      <c r="M19" s="83" t="s">
        <v>320</v>
      </c>
      <c r="N19" s="89"/>
      <c r="O19" s="84"/>
    </row>
    <row r="20" customHeight="1" spans="1:15">
      <c r="A20" s="90"/>
      <c r="B20" s="91"/>
      <c r="C20" s="96"/>
      <c r="D20" s="94" t="s">
        <v>651</v>
      </c>
      <c r="E20" s="113"/>
      <c r="F20" s="113" t="s">
        <v>652</v>
      </c>
      <c r="G20" s="113"/>
      <c r="H20" s="92"/>
      <c r="I20" s="91"/>
      <c r="J20" s="92"/>
      <c r="K20" s="116"/>
      <c r="L20" s="117"/>
      <c r="M20" s="91"/>
      <c r="N20" s="96"/>
      <c r="O20" s="92"/>
    </row>
    <row r="21" customHeight="1" spans="1:15">
      <c r="A21" s="97">
        <v>1</v>
      </c>
      <c r="B21" s="106" t="s">
        <v>659</v>
      </c>
      <c r="C21" s="97"/>
      <c r="D21" s="100"/>
      <c r="E21" s="100"/>
      <c r="F21" s="118"/>
      <c r="G21" s="119"/>
      <c r="H21" s="97" t="s">
        <v>70</v>
      </c>
      <c r="I21" s="120"/>
      <c r="J21" s="121"/>
      <c r="K21" s="122" t="s">
        <v>95</v>
      </c>
      <c r="L21" s="123"/>
      <c r="M21" s="108"/>
      <c r="N21" s="109"/>
      <c r="O21" s="110"/>
    </row>
    <row r="22" customHeight="1" spans="1:15">
      <c r="A22" s="97">
        <v>2</v>
      </c>
      <c r="B22" s="106" t="s">
        <v>660</v>
      </c>
      <c r="C22" s="97"/>
      <c r="D22" s="100"/>
      <c r="E22" s="100"/>
      <c r="F22" s="118"/>
      <c r="G22" s="119"/>
      <c r="H22" s="97" t="s">
        <v>228</v>
      </c>
      <c r="I22" s="120"/>
      <c r="J22" s="121"/>
      <c r="K22" s="122"/>
      <c r="L22" s="123"/>
      <c r="M22" s="108"/>
      <c r="N22" s="109"/>
      <c r="O22" s="110"/>
    </row>
    <row r="23" customHeight="1" spans="1:15">
      <c r="A23" s="97">
        <v>3</v>
      </c>
      <c r="B23" s="106"/>
      <c r="C23" s="97"/>
      <c r="D23" s="100"/>
      <c r="E23" s="100"/>
      <c r="F23" s="118"/>
      <c r="G23" s="119"/>
      <c r="H23" s="97"/>
      <c r="I23" s="120"/>
      <c r="J23" s="121"/>
      <c r="K23" s="122"/>
      <c r="L23" s="123"/>
      <c r="M23" s="108"/>
      <c r="N23" s="109"/>
      <c r="O23" s="110"/>
    </row>
    <row r="24" customHeight="1" spans="1:15">
      <c r="A24" s="97">
        <v>4</v>
      </c>
      <c r="B24" s="106"/>
      <c r="C24" s="97"/>
      <c r="D24" s="100"/>
      <c r="E24" s="100"/>
      <c r="F24" s="118"/>
      <c r="G24" s="119"/>
      <c r="H24" s="97"/>
      <c r="I24" s="120"/>
      <c r="J24" s="121"/>
      <c r="K24" s="122"/>
      <c r="L24" s="123"/>
      <c r="M24" s="108"/>
      <c r="N24" s="109"/>
      <c r="O24" s="110"/>
    </row>
    <row r="25" customHeight="1" spans="1:15">
      <c r="A25" s="97">
        <v>5</v>
      </c>
      <c r="B25" s="97"/>
      <c r="C25" s="97"/>
      <c r="D25" s="100"/>
      <c r="E25" s="100"/>
      <c r="F25" s="118"/>
      <c r="G25" s="119"/>
      <c r="H25" s="97"/>
      <c r="I25" s="120"/>
      <c r="J25" s="121"/>
      <c r="K25" s="122"/>
      <c r="L25" s="123"/>
      <c r="M25" s="108"/>
      <c r="N25" s="109"/>
      <c r="O25" s="110"/>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B16:C16"/>
    <mergeCell ref="D16:E16"/>
    <mergeCell ref="F16:G16"/>
    <mergeCell ref="I16:J16"/>
    <mergeCell ref="K16:L16"/>
    <mergeCell ref="M16:O16"/>
    <mergeCell ref="B17:C17"/>
    <mergeCell ref="D17:E17"/>
    <mergeCell ref="F17:G17"/>
    <mergeCell ref="I17:J17"/>
    <mergeCell ref="K17:L17"/>
    <mergeCell ref="M17:O17"/>
    <mergeCell ref="A18:O18"/>
    <mergeCell ref="D19:G19"/>
    <mergeCell ref="D20:E20"/>
    <mergeCell ref="F20:G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B24:C24"/>
    <mergeCell ref="D24:E24"/>
    <mergeCell ref="F24:G24"/>
    <mergeCell ref="I24:J24"/>
    <mergeCell ref="K24:L24"/>
    <mergeCell ref="M24:O24"/>
    <mergeCell ref="B25:C25"/>
    <mergeCell ref="D25:E25"/>
    <mergeCell ref="F25:G25"/>
    <mergeCell ref="I25:J25"/>
    <mergeCell ref="K25:L25"/>
    <mergeCell ref="M25:O25"/>
    <mergeCell ref="A11:A12"/>
    <mergeCell ref="A19:A20"/>
    <mergeCell ref="H11:H12"/>
    <mergeCell ref="H19:H20"/>
    <mergeCell ref="I19:J20"/>
    <mergeCell ref="K19:L20"/>
    <mergeCell ref="M19:O20"/>
    <mergeCell ref="B19:C20"/>
    <mergeCell ref="B11:C12"/>
    <mergeCell ref="I11:J12"/>
    <mergeCell ref="K11:L12"/>
    <mergeCell ref="M11:O12"/>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K15:K16">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K23:K2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K13:K14 K17">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K21:K22 K25">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dataValidations count="2">
    <dataValidation allowBlank="1" showInputMessage="1" showErrorMessage="1" sqref="N6 F9:I9 N3:O5 N7:O8"/>
    <dataValidation type="list" allowBlank="1" showInputMessage="1" showErrorMessage="1" sqref="K13:K17 K21:K25">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21"/>
  <sheetViews>
    <sheetView showGridLines="0" zoomScale="145" zoomScaleNormal="145" workbookViewId="0">
      <selection activeCell="J7" sqref="J7:K7"/>
    </sheetView>
  </sheetViews>
  <sheetFormatPr defaultColWidth="8.12962962962963" defaultRowHeight="15" customHeight="1"/>
  <cols>
    <col min="1" max="1" width="8.12962962962963" style="75" customWidth="1"/>
    <col min="2" max="16384" width="8.12962962962963" style="75"/>
  </cols>
  <sheetData>
    <row r="1" s="1" customFormat="1" ht="21.75" customHeight="1" spans="1:15">
      <c r="A1" s="2" t="s">
        <v>661</v>
      </c>
      <c r="B1" s="3"/>
      <c r="C1" s="3"/>
      <c r="D1" s="3"/>
      <c r="E1" s="3"/>
      <c r="F1" s="3"/>
      <c r="G1" s="3"/>
      <c r="H1" s="3"/>
      <c r="I1" s="3"/>
      <c r="J1" s="3"/>
      <c r="K1" s="3"/>
      <c r="L1" s="3"/>
      <c r="M1" s="3"/>
      <c r="N1" s="4"/>
      <c r="O1" s="5" t="s">
        <v>64</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76</v>
      </c>
      <c r="H3" s="10"/>
      <c r="I3" s="11"/>
      <c r="J3" s="12" t="s">
        <v>4</v>
      </c>
      <c r="K3" s="13"/>
      <c r="L3" s="14"/>
      <c r="M3" s="15" t="str">
        <f>IF(COUNTIF(K14:K476,"NG")&gt;0,"Fail",IF(COUNTIF(K14:K476,"OK")&gt;0,"Pass",""))</f>
        <v>Pass</v>
      </c>
      <c r="N3" s="15"/>
    </row>
    <row r="4" s="1" customFormat="1" customHeight="1" spans="1:15">
      <c r="A4" s="16"/>
      <c r="B4" s="17"/>
      <c r="C4" s="18"/>
      <c r="D4" s="19"/>
      <c r="E4" s="20"/>
      <c r="F4" s="21"/>
      <c r="G4" s="19"/>
      <c r="H4" s="20"/>
      <c r="I4" s="21"/>
      <c r="J4" s="22"/>
      <c r="K4" s="23"/>
      <c r="L4" s="24"/>
      <c r="M4" s="15"/>
      <c r="N4" s="15"/>
    </row>
    <row r="5" s="1" customFormat="1" customHeight="1" spans="1:15">
      <c r="A5" s="25" t="s">
        <v>77</v>
      </c>
      <c r="B5" s="26"/>
      <c r="C5" s="27"/>
      <c r="D5" s="25" t="s">
        <v>78</v>
      </c>
      <c r="E5" s="26"/>
      <c r="F5" s="27"/>
      <c r="G5" s="28" t="s">
        <v>79</v>
      </c>
      <c r="H5" s="29"/>
      <c r="I5" s="30"/>
      <c r="J5" s="31" t="s">
        <v>206</v>
      </c>
      <c r="K5" s="31"/>
      <c r="L5" s="32" t="s">
        <v>80</v>
      </c>
      <c r="M5" s="33"/>
      <c r="N5" s="33"/>
    </row>
    <row r="6" s="1" customFormat="1" customHeight="1" spans="1:15">
      <c r="A6" s="28" t="s">
        <v>81</v>
      </c>
      <c r="B6" s="29"/>
      <c r="C6" s="30"/>
      <c r="D6" s="28">
        <v>1</v>
      </c>
      <c r="E6" s="29"/>
      <c r="F6" s="30"/>
      <c r="G6" s="28" t="s">
        <v>82</v>
      </c>
      <c r="H6" s="29"/>
      <c r="I6" s="30"/>
      <c r="J6" s="31" t="s">
        <v>662</v>
      </c>
      <c r="K6" s="31"/>
      <c r="L6" s="34"/>
      <c r="M6" s="35"/>
      <c r="N6" s="36"/>
    </row>
    <row r="7" s="1" customFormat="1" customHeight="1" spans="1:15">
      <c r="A7" s="28" t="s">
        <v>83</v>
      </c>
      <c r="B7" s="29"/>
      <c r="C7" s="30"/>
      <c r="D7" s="28" t="s">
        <v>11</v>
      </c>
      <c r="E7" s="29"/>
      <c r="F7" s="30"/>
      <c r="G7" s="28" t="s">
        <v>8</v>
      </c>
      <c r="H7" s="29"/>
      <c r="I7" s="30"/>
      <c r="J7" s="31" t="s">
        <v>84</v>
      </c>
      <c r="K7" s="31"/>
      <c r="L7" s="34"/>
      <c r="M7" s="33"/>
      <c r="N7" s="33"/>
    </row>
    <row r="8" s="1" customFormat="1" customHeight="1" spans="1:15">
      <c r="A8" s="28" t="s">
        <v>85</v>
      </c>
      <c r="B8" s="29"/>
      <c r="C8" s="30"/>
      <c r="D8" s="28" t="s">
        <v>12</v>
      </c>
      <c r="E8" s="29"/>
      <c r="F8" s="30"/>
      <c r="G8" s="28" t="s">
        <v>86</v>
      </c>
      <c r="H8" s="29"/>
      <c r="I8" s="30"/>
      <c r="J8" s="31"/>
      <c r="K8" s="31"/>
      <c r="L8" s="34"/>
      <c r="M8" s="37"/>
      <c r="N8" s="37"/>
    </row>
    <row r="9" s="1" customFormat="1" customHeight="1" spans="1:15">
      <c r="A9" s="25" t="s">
        <v>335</v>
      </c>
      <c r="B9" s="29"/>
      <c r="C9" s="30"/>
      <c r="D9" s="28" t="s">
        <v>20</v>
      </c>
      <c r="E9" s="29"/>
      <c r="F9" s="30"/>
      <c r="G9" s="25" t="s">
        <v>663</v>
      </c>
      <c r="H9" s="29"/>
      <c r="I9" s="30"/>
      <c r="J9" s="76"/>
      <c r="K9" s="77"/>
      <c r="L9" s="34"/>
      <c r="M9" s="28"/>
      <c r="N9" s="30"/>
    </row>
    <row r="10" s="74" customFormat="1" customHeight="1" spans="1:15">
      <c r="A10" s="78" t="s">
        <v>87</v>
      </c>
      <c r="B10" s="78"/>
      <c r="C10" s="78"/>
      <c r="D10" s="78"/>
      <c r="E10" s="78"/>
      <c r="F10" s="78"/>
      <c r="G10" s="78"/>
      <c r="H10" s="78"/>
      <c r="I10" s="78"/>
      <c r="J10" s="78"/>
      <c r="K10" s="78"/>
      <c r="L10" s="78"/>
      <c r="M10" s="78"/>
      <c r="N10" s="78"/>
    </row>
    <row r="11" customHeight="1" spans="1:15">
      <c r="A11" s="79" t="s">
        <v>664</v>
      </c>
      <c r="B11" s="80"/>
      <c r="C11" s="80"/>
      <c r="D11" s="80"/>
      <c r="E11" s="80"/>
      <c r="F11" s="80"/>
      <c r="G11" s="80"/>
      <c r="H11" s="80"/>
      <c r="I11" s="80"/>
      <c r="J11" s="80"/>
      <c r="K11" s="80"/>
      <c r="L11" s="80"/>
      <c r="M11" s="80"/>
      <c r="N11" s="81"/>
    </row>
    <row r="12" customHeight="1" spans="1:15">
      <c r="A12" s="82" t="s">
        <v>314</v>
      </c>
      <c r="B12" s="83" t="s">
        <v>315</v>
      </c>
      <c r="C12" s="84"/>
      <c r="D12" s="85" t="s">
        <v>316</v>
      </c>
      <c r="E12" s="86"/>
      <c r="F12" s="86"/>
      <c r="G12" s="86"/>
      <c r="H12" s="83" t="s">
        <v>317</v>
      </c>
      <c r="I12" s="87" t="s">
        <v>318</v>
      </c>
      <c r="J12" s="87"/>
      <c r="K12" s="88" t="s">
        <v>319</v>
      </c>
      <c r="L12" s="83" t="s">
        <v>320</v>
      </c>
      <c r="M12" s="89"/>
      <c r="N12" s="84"/>
    </row>
    <row r="13" customHeight="1" spans="1:15">
      <c r="A13" s="90"/>
      <c r="B13" s="91"/>
      <c r="C13" s="92"/>
      <c r="D13" s="93" t="s">
        <v>216</v>
      </c>
      <c r="E13" s="85" t="s">
        <v>217</v>
      </c>
      <c r="F13" s="85" t="s">
        <v>218</v>
      </c>
      <c r="G13" s="93" t="s">
        <v>219</v>
      </c>
      <c r="H13" s="91"/>
      <c r="I13" s="94" t="s">
        <v>333</v>
      </c>
      <c r="J13" s="94" t="s">
        <v>665</v>
      </c>
      <c r="K13" s="95"/>
      <c r="L13" s="91"/>
      <c r="M13" s="96"/>
      <c r="N13" s="92"/>
    </row>
    <row r="14" customHeight="1" spans="1:15">
      <c r="A14" s="97">
        <v>1</v>
      </c>
      <c r="B14" s="98" t="s">
        <v>666</v>
      </c>
      <c r="C14" s="99"/>
      <c r="D14" s="97"/>
      <c r="E14" s="100">
        <v>4.75</v>
      </c>
      <c r="F14" s="100"/>
      <c r="G14" s="97">
        <v>5.25</v>
      </c>
      <c r="H14" s="97" t="s">
        <v>228</v>
      </c>
      <c r="I14" s="97">
        <v>4.88</v>
      </c>
      <c r="J14" s="101"/>
      <c r="K14" s="102" t="s">
        <v>95</v>
      </c>
      <c r="L14" s="103"/>
      <c r="M14" s="104"/>
      <c r="N14" s="105"/>
    </row>
    <row r="15" customHeight="1" spans="1:15">
      <c r="A15" s="97">
        <v>2</v>
      </c>
      <c r="B15" s="98" t="s">
        <v>667</v>
      </c>
      <c r="C15" s="99"/>
      <c r="D15" s="97"/>
      <c r="E15" s="100"/>
      <c r="F15" s="100"/>
      <c r="G15" s="97"/>
      <c r="H15" s="97" t="s">
        <v>228</v>
      </c>
      <c r="I15" s="101"/>
      <c r="J15" s="101"/>
      <c r="K15" s="102" t="s">
        <v>38</v>
      </c>
      <c r="L15" s="103"/>
      <c r="M15" s="104"/>
      <c r="N15" s="105"/>
    </row>
    <row r="16" customHeight="1" spans="1:15">
      <c r="A16" s="97">
        <v>3</v>
      </c>
      <c r="B16" s="98" t="s">
        <v>668</v>
      </c>
      <c r="C16" s="99"/>
      <c r="D16" s="97"/>
      <c r="E16" s="100"/>
      <c r="F16" s="100"/>
      <c r="G16" s="97"/>
      <c r="H16" s="97" t="s">
        <v>228</v>
      </c>
      <c r="I16" s="101"/>
      <c r="J16" s="101"/>
      <c r="K16" s="102" t="s">
        <v>38</v>
      </c>
      <c r="L16" s="103"/>
      <c r="M16" s="104"/>
      <c r="N16" s="105"/>
    </row>
    <row r="17" customHeight="1" spans="1:14">
      <c r="A17" s="97">
        <v>4</v>
      </c>
      <c r="B17" s="98" t="s">
        <v>669</v>
      </c>
      <c r="C17" s="99"/>
      <c r="D17" s="97"/>
      <c r="E17" s="100"/>
      <c r="F17" s="100"/>
      <c r="G17" s="97"/>
      <c r="H17" s="97" t="s">
        <v>228</v>
      </c>
      <c r="I17" s="101"/>
      <c r="J17" s="101"/>
      <c r="K17" s="102" t="s">
        <v>38</v>
      </c>
      <c r="L17" s="103"/>
      <c r="M17" s="104"/>
      <c r="N17" s="105"/>
    </row>
    <row r="18" customHeight="1" spans="1:14">
      <c r="A18" s="79" t="s">
        <v>670</v>
      </c>
      <c r="B18" s="80"/>
      <c r="C18" s="80"/>
      <c r="D18" s="80"/>
      <c r="E18" s="80"/>
      <c r="F18" s="80"/>
      <c r="G18" s="80"/>
      <c r="H18" s="80"/>
      <c r="I18" s="80"/>
      <c r="J18" s="80"/>
      <c r="K18" s="80"/>
      <c r="L18" s="80"/>
      <c r="M18" s="80"/>
      <c r="N18" s="81"/>
    </row>
    <row r="19" customHeight="1" spans="1:14">
      <c r="A19" s="82" t="s">
        <v>314</v>
      </c>
      <c r="B19" s="83" t="s">
        <v>315</v>
      </c>
      <c r="C19" s="84"/>
      <c r="D19" s="85" t="s">
        <v>316</v>
      </c>
      <c r="E19" s="86"/>
      <c r="F19" s="86"/>
      <c r="G19" s="86"/>
      <c r="H19" s="83" t="s">
        <v>317</v>
      </c>
      <c r="I19" s="87" t="s">
        <v>318</v>
      </c>
      <c r="J19" s="87"/>
      <c r="K19" s="89" t="s">
        <v>319</v>
      </c>
      <c r="L19" s="83" t="s">
        <v>320</v>
      </c>
      <c r="M19" s="89"/>
      <c r="N19" s="84"/>
    </row>
    <row r="20" customHeight="1" spans="1:14">
      <c r="A20" s="90"/>
      <c r="B20" s="91"/>
      <c r="C20" s="92"/>
      <c r="D20" s="93" t="s">
        <v>216</v>
      </c>
      <c r="E20" s="85" t="s">
        <v>217</v>
      </c>
      <c r="F20" s="85" t="s">
        <v>218</v>
      </c>
      <c r="G20" s="93" t="s">
        <v>219</v>
      </c>
      <c r="H20" s="91"/>
      <c r="I20" s="94" t="s">
        <v>333</v>
      </c>
      <c r="J20" s="94" t="s">
        <v>665</v>
      </c>
      <c r="K20" s="96"/>
      <c r="L20" s="91"/>
      <c r="M20" s="96"/>
      <c r="N20" s="92"/>
    </row>
    <row r="21" customHeight="1" spans="1:14">
      <c r="A21" s="97">
        <v>1</v>
      </c>
      <c r="B21" s="106" t="s">
        <v>333</v>
      </c>
      <c r="C21" s="97"/>
      <c r="D21" s="97"/>
      <c r="E21" s="100"/>
      <c r="F21" s="100"/>
      <c r="G21" s="97"/>
      <c r="H21" s="97" t="s">
        <v>228</v>
      </c>
      <c r="I21" s="101"/>
      <c r="J21" s="101"/>
      <c r="K21" s="107" t="s">
        <v>38</v>
      </c>
      <c r="L21" s="108"/>
      <c r="M21" s="109"/>
      <c r="N21" s="110"/>
    </row>
  </sheetData>
  <protectedRanges>
    <protectedRange sqref="N4" name="区域1_1_1_2_1_1_1_1_1"/>
  </protectedRanges>
  <mergeCells count="59">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B17:C17"/>
    <mergeCell ref="L17:N17"/>
    <mergeCell ref="A18:N18"/>
    <mergeCell ref="D19:G19"/>
    <mergeCell ref="B21:C21"/>
    <mergeCell ref="L21:N21"/>
    <mergeCell ref="A12:A13"/>
    <mergeCell ref="A19:A20"/>
    <mergeCell ref="H12:H13"/>
    <mergeCell ref="H19:H20"/>
    <mergeCell ref="K12:K13"/>
    <mergeCell ref="K19:K20"/>
    <mergeCell ref="B19:C20"/>
    <mergeCell ref="B12:C13"/>
    <mergeCell ref="L19:N20"/>
    <mergeCell ref="L12:N13"/>
    <mergeCell ref="A1:N2"/>
    <mergeCell ref="J3:L4"/>
    <mergeCell ref="M3:N4"/>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K15">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K16">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K17">
    <cfRule type="cellIs" dxfId="6" priority="31" stopIfTrue="1" operator="equal">
      <formula>"OK"</formula>
    </cfRule>
    <cfRule type="cellIs" dxfId="5" priority="32" stopIfTrue="1" operator="equal">
      <formula>"NG"</formula>
    </cfRule>
    <cfRule type="cellIs" dxfId="4" priority="33" stopIfTrue="1" operator="equal">
      <formula>"N/A"</formula>
    </cfRule>
  </conditionalFormatting>
  <conditionalFormatting sqref="K21">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1 K14:K17">
      <formula1>"OK,NG,N/A"</formula1>
    </dataValidation>
  </dataValidations>
  <pageMargins left="0.75" right="0.75" top="1" bottom="1" header="0.511805555555556" footer="0.511805555555556"/>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workbookViewId="0">
      <selection activeCell="E21" sqref="E21:F21"/>
    </sheetView>
  </sheetViews>
  <sheetFormatPr defaultColWidth="9" defaultRowHeight="14.4"/>
  <sheetData>
    <row r="1" s="1" customFormat="1" ht="21.75" customHeight="1" spans="1:16">
      <c r="A1" s="2" t="s">
        <v>671</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76</v>
      </c>
      <c r="H3" s="10"/>
      <c r="I3" s="11"/>
      <c r="J3" s="12" t="s">
        <v>4</v>
      </c>
      <c r="K3" s="13"/>
      <c r="L3" s="13"/>
      <c r="M3" s="14"/>
      <c r="N3" s="15" t="str">
        <f>IF(COUNTIF(N13:N187,"NG")&gt;0,"Fail",IF(COUNTIF(N13:N187,"OK")&gt;0,"Pass",""))</f>
        <v>Pass</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77</v>
      </c>
      <c r="B5" s="26"/>
      <c r="C5" s="27"/>
      <c r="D5" s="19"/>
      <c r="E5" s="20"/>
      <c r="F5" s="21"/>
      <c r="G5" s="28" t="s">
        <v>79</v>
      </c>
      <c r="H5" s="29"/>
      <c r="I5" s="30"/>
      <c r="J5" s="31"/>
      <c r="K5" s="31"/>
      <c r="L5" s="31"/>
      <c r="M5" s="32" t="s">
        <v>80</v>
      </c>
      <c r="N5" s="33"/>
      <c r="O5" s="33"/>
    </row>
    <row r="6" s="1" customFormat="1" ht="15" customHeight="1" spans="1:16">
      <c r="A6" s="28" t="s">
        <v>81</v>
      </c>
      <c r="B6" s="29"/>
      <c r="C6" s="30"/>
      <c r="D6" s="19"/>
      <c r="E6" s="20"/>
      <c r="F6" s="21"/>
      <c r="G6" s="28" t="s">
        <v>82</v>
      </c>
      <c r="H6" s="29"/>
      <c r="I6" s="30"/>
      <c r="J6" s="31"/>
      <c r="K6" s="31"/>
      <c r="L6" s="31"/>
      <c r="M6" s="34"/>
      <c r="N6" s="35"/>
      <c r="O6" s="36"/>
    </row>
    <row r="7" s="1" customFormat="1" ht="15" customHeight="1" spans="1:16">
      <c r="A7" s="28" t="s">
        <v>83</v>
      </c>
      <c r="B7" s="29"/>
      <c r="C7" s="30"/>
      <c r="D7" s="19"/>
      <c r="E7" s="20"/>
      <c r="F7" s="21"/>
      <c r="G7" s="28" t="s">
        <v>8</v>
      </c>
      <c r="H7" s="29"/>
      <c r="I7" s="30"/>
      <c r="J7" s="31"/>
      <c r="K7" s="31"/>
      <c r="L7" s="31"/>
      <c r="M7" s="34"/>
      <c r="N7" s="33"/>
      <c r="O7" s="33"/>
    </row>
    <row r="8" s="1" customFormat="1" ht="15" customHeight="1" spans="1:16">
      <c r="A8" s="28" t="s">
        <v>85</v>
      </c>
      <c r="B8" s="29"/>
      <c r="C8" s="30"/>
      <c r="D8" s="19"/>
      <c r="E8" s="20"/>
      <c r="F8" s="21"/>
      <c r="G8" s="28" t="s">
        <v>86</v>
      </c>
      <c r="H8" s="29"/>
      <c r="I8" s="30"/>
      <c r="J8" s="31"/>
      <c r="K8" s="31"/>
      <c r="L8" s="31"/>
      <c r="M8" s="34"/>
      <c r="N8" s="37"/>
      <c r="O8" s="37"/>
    </row>
    <row r="9" spans="1:16">
      <c r="A9" s="38" t="s">
        <v>208</v>
      </c>
      <c r="B9" s="39"/>
      <c r="C9" s="39"/>
      <c r="D9" s="39"/>
      <c r="E9" s="39"/>
      <c r="F9" s="39"/>
      <c r="G9" s="39"/>
      <c r="H9" s="39"/>
      <c r="I9" s="39"/>
      <c r="J9" s="39"/>
      <c r="K9" s="39"/>
      <c r="L9" s="39"/>
      <c r="M9" s="39"/>
      <c r="N9" s="39"/>
      <c r="O9" s="39"/>
      <c r="P9" s="71"/>
    </row>
    <row r="10" spans="1:16">
      <c r="A10" s="40" t="s">
        <v>672</v>
      </c>
      <c r="B10" s="41"/>
      <c r="C10" s="41"/>
      <c r="D10" s="41"/>
      <c r="E10" s="41"/>
      <c r="F10" s="41"/>
      <c r="G10" s="41"/>
      <c r="H10" s="41"/>
      <c r="I10" s="41"/>
      <c r="J10" s="41"/>
      <c r="K10" s="41"/>
      <c r="L10" s="41"/>
      <c r="M10" s="41"/>
      <c r="N10" s="41"/>
      <c r="O10" s="42"/>
      <c r="P10" s="71"/>
    </row>
    <row r="11" ht="114.75" customHeight="1" spans="1:16">
      <c r="A11" s="43" t="s">
        <v>673</v>
      </c>
      <c r="B11" s="44"/>
      <c r="C11" s="44"/>
      <c r="D11" s="44"/>
      <c r="E11" s="44"/>
      <c r="F11" s="44"/>
      <c r="G11" s="44"/>
      <c r="H11" s="44"/>
      <c r="I11" s="44"/>
      <c r="J11" s="44"/>
      <c r="K11" s="44"/>
      <c r="L11" s="44"/>
      <c r="M11" s="44"/>
      <c r="N11" s="44"/>
      <c r="O11" s="45"/>
      <c r="P11" s="71"/>
    </row>
    <row r="12" spans="1:16">
      <c r="A12" s="46" t="s">
        <v>276</v>
      </c>
      <c r="B12" s="47" t="s">
        <v>277</v>
      </c>
      <c r="C12" s="48"/>
      <c r="D12" s="47" t="s">
        <v>280</v>
      </c>
      <c r="E12" s="68"/>
      <c r="F12" s="68"/>
      <c r="G12" s="68"/>
      <c r="H12" s="68"/>
      <c r="I12" s="68"/>
      <c r="J12" s="68"/>
      <c r="K12" s="68"/>
      <c r="L12" s="68"/>
      <c r="M12" s="48"/>
      <c r="N12" s="52" t="s">
        <v>281</v>
      </c>
      <c r="O12" s="53"/>
      <c r="P12" s="72"/>
    </row>
    <row r="13" spans="1:16">
      <c r="A13" s="46"/>
      <c r="B13" s="54"/>
      <c r="C13" s="55"/>
      <c r="D13" s="54"/>
      <c r="E13" s="69"/>
      <c r="F13" s="69"/>
      <c r="G13" s="69"/>
      <c r="H13" s="69"/>
      <c r="I13" s="69"/>
      <c r="J13" s="69"/>
      <c r="K13" s="69"/>
      <c r="L13" s="69"/>
      <c r="M13" s="55"/>
      <c r="N13" s="59"/>
      <c r="O13" s="60"/>
      <c r="P13" s="73"/>
    </row>
    <row r="14" ht="176.25" customHeight="1" spans="1:16">
      <c r="A14" s="61">
        <v>1</v>
      </c>
      <c r="B14" s="62" t="s">
        <v>674</v>
      </c>
      <c r="C14" s="63"/>
      <c r="D14" s="64"/>
      <c r="E14" s="65"/>
      <c r="F14" s="65"/>
      <c r="G14" s="65"/>
      <c r="H14" s="65"/>
      <c r="I14" s="65"/>
      <c r="J14" s="65"/>
      <c r="K14" s="65"/>
      <c r="L14" s="65"/>
      <c r="M14" s="63"/>
      <c r="N14" s="66" t="s">
        <v>95</v>
      </c>
      <c r="O14" s="66"/>
      <c r="P14" s="72"/>
    </row>
    <row r="15" ht="176.25" customHeight="1" spans="1:16">
      <c r="A15" s="61">
        <v>2</v>
      </c>
      <c r="B15" s="62" t="s">
        <v>675</v>
      </c>
      <c r="C15" s="63"/>
      <c r="D15" s="70"/>
      <c r="E15" s="70"/>
      <c r="F15" s="70"/>
      <c r="G15" s="70"/>
      <c r="H15" s="70"/>
      <c r="I15" s="70"/>
      <c r="J15" s="70"/>
      <c r="K15" s="70"/>
      <c r="L15" s="70"/>
      <c r="M15" s="70"/>
      <c r="N15" s="66" t="s">
        <v>95</v>
      </c>
      <c r="O15" s="66"/>
      <c r="P15" s="72"/>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1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zoomScale="145" zoomScaleNormal="145" workbookViewId="0">
      <selection activeCell="C11" sqref="C11:G11"/>
    </sheetView>
  </sheetViews>
  <sheetFormatPr defaultColWidth="9" defaultRowHeight="17.4"/>
  <cols>
    <col min="1" max="1" width="6.87962962962963" style="815" customWidth="1"/>
    <col min="2" max="2" width="11.3796296296296" style="816" customWidth="1"/>
    <col min="3" max="6" width="9.75" style="815" customWidth="1"/>
    <col min="7" max="7" width="15.8796296296296" style="815" customWidth="1"/>
    <col min="8" max="8" width="6.75" style="815" customWidth="1"/>
    <col min="9" max="9" width="7.87962962962963" style="815" customWidth="1"/>
    <col min="10" max="10" width="23.8796296296296" style="817" customWidth="1"/>
    <col min="11" max="11" width="30.3796296296296" style="817" customWidth="1"/>
    <col min="12" max="12" width="12.8796296296296" style="816" customWidth="1"/>
    <col min="13" max="13" width="9.75" style="816" customWidth="1"/>
    <col min="14" max="14" width="9" style="815" hidden="1" customWidth="1"/>
    <col min="15" max="15" width="21.3796296296296" style="815" customWidth="1"/>
    <col min="16" max="16" width="7.75" style="815" customWidth="1"/>
    <col min="17" max="256" width="9" style="815"/>
    <col min="257" max="16384" width="9" style="818"/>
  </cols>
  <sheetData>
    <row r="1" s="811" customFormat="1" ht="15" spans="1:55">
      <c r="A1" s="819" t="s">
        <v>56</v>
      </c>
      <c r="B1" s="819" t="s">
        <v>10</v>
      </c>
      <c r="C1" s="819" t="s">
        <v>57</v>
      </c>
      <c r="D1" s="819"/>
      <c r="E1" s="819"/>
      <c r="F1" s="819"/>
      <c r="G1" s="819"/>
      <c r="H1" s="819" t="s">
        <v>58</v>
      </c>
      <c r="I1" s="819" t="s">
        <v>59</v>
      </c>
      <c r="J1" s="819" t="s">
        <v>60</v>
      </c>
      <c r="K1" s="819" t="s">
        <v>61</v>
      </c>
      <c r="L1" s="819" t="s">
        <v>62</v>
      </c>
      <c r="M1" s="819" t="s">
        <v>63</v>
      </c>
      <c r="O1" s="5" t="s">
        <v>64</v>
      </c>
    </row>
    <row r="2" s="812" customFormat="1" ht="23.25" customHeight="1" spans="1:55">
      <c r="A2" s="820">
        <v>1</v>
      </c>
      <c r="B2" s="821">
        <v>46058</v>
      </c>
      <c r="C2" s="822" t="s">
        <v>65</v>
      </c>
      <c r="D2" s="823"/>
      <c r="E2" s="823"/>
      <c r="F2" s="823"/>
      <c r="G2" s="823"/>
      <c r="H2" s="824" t="s">
        <v>66</v>
      </c>
      <c r="I2" s="825"/>
      <c r="J2" s="824"/>
      <c r="K2" s="824"/>
      <c r="L2" s="826"/>
      <c r="M2" s="820"/>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row>
    <row r="3" s="813" customFormat="1" ht="40.5" customHeight="1" spans="1:55">
      <c r="A3" s="820">
        <v>2</v>
      </c>
      <c r="B3" s="821">
        <v>46058</v>
      </c>
      <c r="C3" s="828" t="s">
        <v>67</v>
      </c>
      <c r="D3" s="823"/>
      <c r="E3" s="823"/>
      <c r="F3" s="823"/>
      <c r="G3" s="823"/>
      <c r="H3" s="824" t="s">
        <v>68</v>
      </c>
      <c r="I3" s="825"/>
      <c r="J3" s="824"/>
      <c r="K3" s="822"/>
      <c r="L3" s="820"/>
      <c r="M3" s="820"/>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row>
    <row r="4" s="812" customFormat="1" ht="23.25" customHeight="1" spans="1:55">
      <c r="A4" s="820">
        <v>3</v>
      </c>
      <c r="B4" s="821">
        <v>46058</v>
      </c>
      <c r="C4" s="822" t="s">
        <v>69</v>
      </c>
      <c r="D4" s="823"/>
      <c r="E4" s="823"/>
      <c r="F4" s="823"/>
      <c r="G4" s="823"/>
      <c r="H4" s="824" t="s">
        <v>70</v>
      </c>
      <c r="I4" s="825"/>
      <c r="J4" s="824"/>
      <c r="K4" s="823"/>
      <c r="L4" s="820"/>
      <c r="M4" s="820"/>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row>
    <row r="5" s="814" customFormat="1" ht="23.25" customHeight="1" spans="1:55">
      <c r="A5" s="820">
        <v>4</v>
      </c>
      <c r="B5" s="821">
        <v>46058</v>
      </c>
      <c r="C5" s="822" t="s">
        <v>71</v>
      </c>
      <c r="D5" s="823"/>
      <c r="E5" s="823"/>
      <c r="F5" s="823"/>
      <c r="G5" s="823"/>
      <c r="H5" s="824" t="s">
        <v>68</v>
      </c>
      <c r="I5" s="825"/>
      <c r="J5" s="824"/>
      <c r="K5" s="829"/>
      <c r="L5" s="820"/>
      <c r="M5" s="820"/>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row>
    <row r="6" s="813" customFormat="1" ht="23.25" customHeight="1" spans="1:55">
      <c r="A6" s="820">
        <v>5</v>
      </c>
      <c r="B6" s="821">
        <v>46059</v>
      </c>
      <c r="C6" s="822" t="s">
        <v>72</v>
      </c>
      <c r="D6" s="823"/>
      <c r="E6" s="823"/>
      <c r="F6" s="823"/>
      <c r="G6" s="823"/>
      <c r="H6" s="824" t="s">
        <v>68</v>
      </c>
      <c r="I6" s="825"/>
      <c r="J6" s="824"/>
      <c r="K6" s="828"/>
      <c r="L6" s="820"/>
      <c r="M6" s="820"/>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row>
    <row r="7" customFormat="1" ht="30" customHeight="1" spans="1:55">
      <c r="A7" s="820">
        <v>6</v>
      </c>
      <c r="B7" s="830">
        <v>46059</v>
      </c>
      <c r="C7" s="826" t="s">
        <v>73</v>
      </c>
      <c r="D7" s="823"/>
      <c r="E7" s="823"/>
      <c r="F7" s="823"/>
      <c r="G7" s="823"/>
      <c r="H7" s="824" t="s">
        <v>70</v>
      </c>
      <c r="I7" s="825"/>
      <c r="J7" s="824"/>
      <c r="K7" s="828"/>
      <c r="L7" s="820"/>
      <c r="M7" s="820"/>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row>
    <row r="8" s="813" customFormat="1" ht="23.25" customHeight="1" spans="1:55">
      <c r="A8" s="820">
        <v>7</v>
      </c>
      <c r="B8" s="821">
        <v>46059</v>
      </c>
      <c r="C8" s="823" t="s">
        <v>74</v>
      </c>
      <c r="D8" s="823"/>
      <c r="E8" s="823"/>
      <c r="F8" s="823"/>
      <c r="G8" s="823"/>
      <c r="H8" s="825" t="s">
        <v>66</v>
      </c>
      <c r="I8" s="825"/>
      <c r="J8" s="824"/>
      <c r="K8" s="822"/>
      <c r="L8" s="820"/>
      <c r="M8" s="831"/>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row>
    <row r="9" s="813" customFormat="1" ht="23.25" customHeight="1" spans="1:55">
      <c r="A9" s="820">
        <v>8</v>
      </c>
      <c r="B9" s="832"/>
      <c r="C9" s="823"/>
      <c r="D9" s="823"/>
      <c r="E9" s="823"/>
      <c r="F9" s="823"/>
      <c r="G9" s="823"/>
      <c r="H9" s="825"/>
      <c r="I9" s="825"/>
      <c r="J9" s="824"/>
      <c r="K9" s="822"/>
      <c r="L9" s="820"/>
      <c r="M9" s="831"/>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row>
    <row r="10" customFormat="1" ht="23.25" customHeight="1" spans="1:55">
      <c r="A10" s="820">
        <v>9</v>
      </c>
      <c r="B10" s="833"/>
      <c r="C10" s="823"/>
      <c r="D10" s="823"/>
      <c r="E10" s="823"/>
      <c r="F10" s="823"/>
      <c r="G10" s="823"/>
      <c r="H10" s="825"/>
      <c r="I10" s="825"/>
      <c r="J10" s="824"/>
      <c r="K10" s="828"/>
      <c r="L10" s="820"/>
      <c r="M10" s="820"/>
      <c r="N10" s="834"/>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row>
    <row r="11" s="813" customFormat="1" ht="23.25" customHeight="1" spans="1:55">
      <c r="A11" s="820">
        <v>10</v>
      </c>
      <c r="B11" s="832"/>
      <c r="C11" s="823"/>
      <c r="D11" s="823"/>
      <c r="E11" s="823"/>
      <c r="F11" s="823"/>
      <c r="G11" s="823"/>
      <c r="H11" s="825"/>
      <c r="I11" s="825"/>
      <c r="J11" s="824"/>
      <c r="K11" s="828"/>
      <c r="L11" s="820"/>
      <c r="M11" s="820"/>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row>
    <row r="12" s="812" customFormat="1" ht="23.25" customHeight="1" spans="1:55">
      <c r="A12" s="820">
        <v>11</v>
      </c>
      <c r="B12" s="832"/>
      <c r="C12" s="823"/>
      <c r="D12" s="823"/>
      <c r="E12" s="823"/>
      <c r="F12" s="823"/>
      <c r="G12" s="823"/>
      <c r="H12" s="825"/>
      <c r="I12" s="825"/>
      <c r="J12" s="824"/>
      <c r="K12" s="823"/>
      <c r="L12" s="820"/>
      <c r="M12" s="831"/>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row>
    <row r="13" customFormat="1" ht="23.25" customHeight="1" spans="1:55">
      <c r="A13" s="820">
        <v>12</v>
      </c>
      <c r="B13" s="833"/>
      <c r="C13" s="823"/>
      <c r="D13" s="823"/>
      <c r="E13" s="823"/>
      <c r="F13" s="823"/>
      <c r="G13" s="823"/>
      <c r="H13" s="825"/>
      <c r="I13" s="825"/>
      <c r="J13" s="824"/>
      <c r="K13" s="828"/>
      <c r="L13" s="820"/>
      <c r="M13" s="820"/>
      <c r="N13" s="834"/>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row>
    <row r="14" customFormat="1" ht="23.25" customHeight="1" spans="1:55">
      <c r="A14" s="820">
        <v>13</v>
      </c>
      <c r="B14" s="833"/>
      <c r="C14" s="823"/>
      <c r="D14" s="823"/>
      <c r="E14" s="823"/>
      <c r="F14" s="823"/>
      <c r="G14" s="823"/>
      <c r="H14" s="825"/>
      <c r="I14" s="825"/>
      <c r="J14" s="824"/>
      <c r="K14" s="828"/>
      <c r="L14" s="820"/>
      <c r="M14" s="820"/>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row>
    <row r="15" s="812" customFormat="1" ht="23.25" customHeight="1" spans="1:55">
      <c r="A15" s="820">
        <v>14</v>
      </c>
      <c r="B15" s="832"/>
      <c r="C15" s="826"/>
      <c r="D15" s="826"/>
      <c r="E15" s="826"/>
      <c r="F15" s="826"/>
      <c r="G15" s="826"/>
      <c r="H15" s="825"/>
      <c r="I15" s="825"/>
      <c r="J15" s="824"/>
      <c r="K15" s="828"/>
      <c r="L15" s="835"/>
      <c r="M15" s="820"/>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row>
    <row r="16" customFormat="1" ht="23.25" customHeight="1" spans="1:55">
      <c r="A16" s="820">
        <v>15</v>
      </c>
      <c r="B16" s="820"/>
      <c r="C16" s="823"/>
      <c r="D16" s="823"/>
      <c r="E16" s="823"/>
      <c r="F16" s="823"/>
      <c r="G16" s="823"/>
      <c r="H16" s="825"/>
      <c r="I16" s="825"/>
      <c r="J16" s="825"/>
      <c r="K16" s="823"/>
      <c r="L16" s="820"/>
      <c r="M16" s="820"/>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row>
    <row r="17" customFormat="1" ht="23.25" customHeight="1" spans="1:55">
      <c r="A17" s="820">
        <v>16</v>
      </c>
      <c r="B17" s="820"/>
      <c r="C17" s="823"/>
      <c r="D17" s="823"/>
      <c r="E17" s="823"/>
      <c r="F17" s="823"/>
      <c r="G17" s="823"/>
      <c r="H17" s="825"/>
      <c r="I17" s="825"/>
      <c r="J17" s="825"/>
      <c r="K17" s="823"/>
      <c r="L17" s="820"/>
      <c r="M17" s="820"/>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row>
    <row r="18" customFormat="1" ht="23.25" customHeight="1" spans="1:55">
      <c r="A18" s="820">
        <v>17</v>
      </c>
      <c r="B18" s="820"/>
      <c r="C18" s="823"/>
      <c r="D18" s="823"/>
      <c r="E18" s="823"/>
      <c r="F18" s="823"/>
      <c r="G18" s="823"/>
      <c r="H18" s="825"/>
      <c r="I18" s="825"/>
      <c r="J18" s="825"/>
      <c r="K18" s="823"/>
      <c r="L18" s="820"/>
      <c r="M18" s="820"/>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row>
    <row r="19" customFormat="1" ht="23.25" customHeight="1" spans="1:55">
      <c r="A19" s="820">
        <v>18</v>
      </c>
      <c r="B19" s="820"/>
      <c r="C19" s="823"/>
      <c r="D19" s="823"/>
      <c r="E19" s="823"/>
      <c r="F19" s="823"/>
      <c r="G19" s="823"/>
      <c r="H19" s="825"/>
      <c r="I19" s="825"/>
      <c r="J19" s="825"/>
      <c r="K19" s="823"/>
      <c r="L19" s="820"/>
      <c r="M19" s="820"/>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row>
    <row r="20" customFormat="1" ht="14.4" spans="1:55">
      <c r="B20" s="811"/>
      <c r="K20" s="836"/>
      <c r="L20" s="811"/>
      <c r="M20" s="811"/>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7"/>
      <c r="BC20" s="827"/>
    </row>
    <row r="21" customFormat="1" ht="14.4" spans="1:55">
      <c r="B21" s="811"/>
      <c r="K21" s="836"/>
      <c r="L21" s="811"/>
      <c r="M21" s="811"/>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7"/>
      <c r="AX21" s="827"/>
      <c r="AY21" s="827"/>
      <c r="AZ21" s="827"/>
      <c r="BA21" s="827"/>
      <c r="BB21" s="827"/>
      <c r="BC21" s="827"/>
    </row>
    <row r="22" customFormat="1" ht="14.4" spans="1:55">
      <c r="B22" s="811"/>
      <c r="K22" s="836"/>
      <c r="L22" s="811"/>
      <c r="M22" s="811"/>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row>
    <row r="23" customFormat="1" ht="14.4" spans="1:55">
      <c r="B23" s="811"/>
      <c r="K23" s="836"/>
      <c r="L23" s="811"/>
      <c r="M23" s="811"/>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7"/>
      <c r="AX23" s="827"/>
      <c r="AY23" s="827"/>
      <c r="AZ23" s="827"/>
      <c r="BA23" s="827"/>
      <c r="BB23" s="827"/>
      <c r="BC23" s="827"/>
    </row>
    <row r="24" customFormat="1" ht="14.4" spans="1:55">
      <c r="B24" s="811"/>
      <c r="K24" s="836"/>
      <c r="L24" s="811"/>
      <c r="M24" s="811"/>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row>
    <row r="25" customFormat="1" ht="14.4" spans="1:55">
      <c r="B25" s="811"/>
      <c r="K25" s="836"/>
      <c r="L25" s="811"/>
      <c r="M25" s="811"/>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c r="AT25" s="827"/>
      <c r="AU25" s="827"/>
      <c r="AV25" s="827"/>
      <c r="AW25" s="827"/>
      <c r="AX25" s="827"/>
      <c r="AY25" s="827"/>
      <c r="AZ25" s="827"/>
      <c r="BA25" s="827"/>
      <c r="BB25" s="827"/>
      <c r="BC25" s="827"/>
    </row>
    <row r="26" customFormat="1" ht="14.4" spans="1:55">
      <c r="B26" s="811"/>
      <c r="K26" s="836"/>
      <c r="L26" s="811"/>
      <c r="M26" s="811"/>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row>
    <row r="27" customFormat="1" ht="14.4" spans="1:55">
      <c r="B27" s="811"/>
      <c r="K27" s="836"/>
      <c r="L27" s="811"/>
      <c r="M27" s="811"/>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row>
    <row r="28" customFormat="1" ht="14.4" spans="1:55">
      <c r="B28" s="811"/>
      <c r="K28" s="836"/>
      <c r="L28" s="811"/>
      <c r="M28" s="811"/>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row>
    <row r="29" customFormat="1" ht="14.4" spans="1:55">
      <c r="B29" s="811"/>
      <c r="K29" s="836"/>
      <c r="L29" s="811"/>
      <c r="M29" s="811"/>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row>
    <row r="30" customFormat="1" ht="14.4" spans="1:55">
      <c r="B30" s="811"/>
      <c r="K30" s="836"/>
      <c r="L30" s="811"/>
      <c r="M30" s="811"/>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row>
    <row r="31" customFormat="1" ht="14.4" spans="1:55">
      <c r="B31" s="811"/>
      <c r="K31" s="836"/>
      <c r="L31" s="811"/>
      <c r="M31" s="811"/>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row>
    <row r="32" customFormat="1" ht="14.4" spans="1:55">
      <c r="B32" s="811"/>
      <c r="K32" s="836"/>
      <c r="L32" s="811"/>
      <c r="M32" s="811"/>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row>
    <row r="33" customFormat="1" ht="14.4" spans="2:55">
      <c r="B33" s="811"/>
      <c r="K33" s="836"/>
      <c r="L33" s="811"/>
      <c r="M33" s="811"/>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row>
    <row r="34" customFormat="1" ht="14.4" spans="2:55">
      <c r="B34" s="811"/>
      <c r="K34" s="836"/>
      <c r="L34" s="811"/>
      <c r="M34" s="811"/>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row>
    <row r="35" customFormat="1" ht="14.4" spans="2:55">
      <c r="B35" s="811"/>
      <c r="K35" s="836"/>
      <c r="L35" s="811"/>
      <c r="M35" s="811"/>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row>
    <row r="36" customFormat="1" ht="14.4" spans="2:55">
      <c r="B36" s="811"/>
      <c r="K36" s="836"/>
      <c r="L36" s="811"/>
      <c r="M36" s="811"/>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row>
    <row r="37" customFormat="1" ht="14.4" spans="2:55">
      <c r="B37" s="811"/>
      <c r="K37" s="836"/>
      <c r="L37" s="811"/>
      <c r="M37" s="811"/>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row>
    <row r="38" customFormat="1" ht="14.4" spans="2:55">
      <c r="B38" s="811"/>
      <c r="K38" s="836"/>
      <c r="L38" s="811"/>
      <c r="M38" s="811"/>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row>
    <row r="39" customFormat="1" ht="14.4" spans="2:55">
      <c r="B39" s="811"/>
      <c r="K39" s="836"/>
      <c r="L39" s="811"/>
      <c r="M39" s="811"/>
    </row>
    <row r="40" customFormat="1" ht="14.4" spans="2:55">
      <c r="B40" s="811"/>
      <c r="K40" s="836"/>
      <c r="L40" s="811"/>
      <c r="M40" s="811"/>
    </row>
    <row r="41" customFormat="1" ht="14.4" spans="2:55">
      <c r="B41" s="811"/>
      <c r="K41" s="836"/>
      <c r="L41" s="811"/>
      <c r="M41" s="811"/>
    </row>
    <row r="42" customFormat="1" ht="14.4" spans="2:55">
      <c r="B42" s="811"/>
      <c r="K42" s="836"/>
      <c r="L42" s="811"/>
      <c r="M42" s="811"/>
    </row>
    <row r="43" customFormat="1" ht="14.4" spans="2:55">
      <c r="B43" s="811"/>
      <c r="K43" s="836"/>
      <c r="L43" s="811"/>
      <c r="M43" s="811"/>
    </row>
    <row r="44" customFormat="1" ht="14.4" spans="2:55">
      <c r="B44" s="811"/>
      <c r="K44" s="836"/>
      <c r="L44" s="811"/>
      <c r="M44" s="811"/>
    </row>
    <row r="45" customFormat="1" ht="14.4" spans="2:55">
      <c r="B45" s="811"/>
      <c r="K45" s="836"/>
      <c r="L45" s="811"/>
      <c r="M45" s="811"/>
    </row>
    <row r="46" customFormat="1" ht="14.4" spans="2:55">
      <c r="B46" s="811"/>
      <c r="K46" s="836"/>
      <c r="L46" s="811"/>
      <c r="M46" s="811"/>
    </row>
    <row r="47" customFormat="1" ht="14.4" spans="2:55">
      <c r="B47" s="811"/>
      <c r="K47" s="836"/>
      <c r="L47" s="811"/>
      <c r="M47" s="811"/>
    </row>
    <row r="48" customFormat="1" ht="14.4" spans="2:55">
      <c r="B48" s="811"/>
      <c r="K48" s="836"/>
      <c r="L48" s="811"/>
      <c r="M48" s="811"/>
    </row>
    <row r="49" customFormat="1" ht="14.4" spans="2:13">
      <c r="B49" s="811"/>
      <c r="K49" s="836"/>
      <c r="L49" s="811"/>
      <c r="M49" s="811"/>
    </row>
    <row r="50" customFormat="1" ht="14.4" spans="2:13">
      <c r="B50" s="811"/>
      <c r="K50" s="836"/>
      <c r="L50" s="811"/>
      <c r="M50" s="811"/>
    </row>
    <row r="51" customFormat="1" ht="14.4" spans="2:13">
      <c r="B51" s="811"/>
      <c r="K51" s="836"/>
      <c r="L51" s="811"/>
      <c r="M51" s="811"/>
    </row>
    <row r="52" customFormat="1" ht="14.4" spans="2:13">
      <c r="B52" s="811"/>
      <c r="K52" s="836"/>
      <c r="L52" s="811"/>
      <c r="M52" s="811"/>
    </row>
    <row r="53" customFormat="1" ht="14.4" spans="2:13">
      <c r="B53" s="811"/>
      <c r="K53" s="836"/>
      <c r="L53" s="811"/>
      <c r="M53" s="811"/>
    </row>
    <row r="54" customFormat="1" ht="14.4" spans="2:13">
      <c r="B54" s="811"/>
      <c r="K54" s="836"/>
      <c r="L54" s="811"/>
      <c r="M54" s="811"/>
    </row>
    <row r="55" customFormat="1" ht="14.4" spans="2:13">
      <c r="B55" s="811"/>
      <c r="K55" s="836"/>
      <c r="L55" s="811"/>
      <c r="M55" s="811"/>
    </row>
    <row r="56" customFormat="1" ht="14.4" spans="2:13">
      <c r="B56" s="811"/>
      <c r="K56" s="836"/>
      <c r="L56" s="811"/>
      <c r="M56" s="811"/>
    </row>
    <row r="57" customFormat="1" ht="14.4" spans="2:13">
      <c r="B57" s="811"/>
      <c r="K57" s="836"/>
      <c r="L57" s="811"/>
      <c r="M57" s="811"/>
    </row>
    <row r="58" customFormat="1" ht="14.4" spans="2:13">
      <c r="B58" s="811"/>
      <c r="K58" s="836"/>
      <c r="L58" s="811"/>
      <c r="M58" s="811"/>
    </row>
    <row r="59" customFormat="1" ht="14.4" spans="2:13">
      <c r="B59" s="811"/>
      <c r="K59" s="836"/>
      <c r="L59" s="811"/>
      <c r="M59" s="811"/>
    </row>
    <row r="60" customFormat="1" ht="14.4" spans="2:13">
      <c r="B60" s="811"/>
      <c r="K60" s="836"/>
      <c r="L60" s="811"/>
      <c r="M60" s="811"/>
    </row>
    <row r="61" customFormat="1" ht="14.4" spans="2:13">
      <c r="B61" s="811"/>
      <c r="K61" s="836"/>
      <c r="L61" s="811"/>
      <c r="M61" s="811"/>
    </row>
    <row r="62" customFormat="1" ht="14.4" spans="2:13">
      <c r="B62" s="811"/>
      <c r="K62" s="836"/>
      <c r="L62" s="811"/>
      <c r="M62" s="811"/>
    </row>
    <row r="63" customFormat="1" ht="14.4" spans="2:13">
      <c r="B63" s="811"/>
      <c r="K63" s="836"/>
      <c r="L63" s="811"/>
      <c r="M63" s="811"/>
    </row>
    <row r="64" customFormat="1" ht="14.4" spans="2:13">
      <c r="B64" s="811"/>
      <c r="K64" s="836"/>
      <c r="L64" s="811"/>
      <c r="M64" s="811"/>
    </row>
    <row r="65" customFormat="1" ht="14.4" spans="2:13">
      <c r="B65" s="811"/>
      <c r="K65" s="836"/>
      <c r="L65" s="811"/>
      <c r="M65" s="811"/>
    </row>
    <row r="66" customFormat="1" ht="14.4" spans="2:13">
      <c r="B66" s="811"/>
      <c r="K66" s="836"/>
      <c r="L66" s="811"/>
      <c r="M66" s="811"/>
    </row>
    <row r="67" customFormat="1" ht="14.4" spans="2:13">
      <c r="B67" s="811"/>
      <c r="K67" s="836"/>
      <c r="L67" s="811"/>
      <c r="M67" s="811"/>
    </row>
    <row r="68" customFormat="1" ht="14.4" spans="2:13">
      <c r="B68" s="811"/>
      <c r="K68" s="836"/>
      <c r="L68" s="811"/>
      <c r="M68" s="811"/>
    </row>
    <row r="69" customFormat="1" ht="14.4" spans="2:13">
      <c r="B69" s="811"/>
      <c r="K69" s="836"/>
      <c r="L69" s="811"/>
      <c r="M69" s="811"/>
    </row>
    <row r="70" customFormat="1" ht="14.4" spans="2:13">
      <c r="B70" s="811"/>
      <c r="K70" s="836"/>
      <c r="L70" s="811"/>
      <c r="M70" s="811"/>
    </row>
    <row r="71" customFormat="1" ht="14.4" spans="2:13">
      <c r="B71" s="811"/>
      <c r="K71" s="836"/>
      <c r="L71" s="811"/>
      <c r="M71" s="811"/>
    </row>
    <row r="72" customFormat="1" ht="14.4" spans="2:13">
      <c r="B72" s="811"/>
      <c r="K72" s="836"/>
      <c r="L72" s="811"/>
      <c r="M72" s="811"/>
    </row>
    <row r="73" customFormat="1" ht="14.4" spans="2:13">
      <c r="B73" s="811"/>
      <c r="K73" s="836"/>
      <c r="L73" s="811"/>
      <c r="M73" s="811"/>
    </row>
    <row r="74" customFormat="1" ht="14.4" spans="2:13">
      <c r="B74" s="811"/>
      <c r="K74" s="836"/>
      <c r="L74" s="811"/>
      <c r="M74" s="811"/>
    </row>
    <row r="75" customFormat="1" ht="14.4" spans="2:13">
      <c r="B75" s="811"/>
      <c r="K75" s="836"/>
      <c r="L75" s="811"/>
      <c r="M75" s="811"/>
    </row>
    <row r="76" customFormat="1" ht="14.4" spans="2:13">
      <c r="B76" s="811"/>
      <c r="K76" s="836"/>
      <c r="L76" s="811"/>
      <c r="M76" s="811"/>
    </row>
    <row r="77" customFormat="1" ht="14.4" spans="2:13">
      <c r="B77" s="811"/>
      <c r="K77" s="836"/>
      <c r="L77" s="811"/>
      <c r="M77" s="811"/>
    </row>
    <row r="78" customFormat="1" ht="14.4" spans="2:13">
      <c r="B78" s="811"/>
      <c r="K78" s="836"/>
      <c r="L78" s="811"/>
      <c r="M78" s="811"/>
    </row>
    <row r="79" customFormat="1" ht="14.4" spans="2:13">
      <c r="B79" s="811"/>
      <c r="K79" s="836"/>
      <c r="L79" s="811"/>
      <c r="M79" s="811"/>
    </row>
    <row r="80" customFormat="1" ht="14.4" spans="2:13">
      <c r="B80" s="811"/>
      <c r="K80" s="836"/>
      <c r="L80" s="811"/>
      <c r="M80" s="811"/>
    </row>
    <row r="81" customFormat="1" ht="14.4" spans="2:13">
      <c r="B81" s="811"/>
      <c r="K81" s="836"/>
      <c r="L81" s="811"/>
      <c r="M81" s="811"/>
    </row>
    <row r="82" customFormat="1" ht="14.4" spans="2:13">
      <c r="B82" s="811"/>
      <c r="K82" s="836"/>
      <c r="L82" s="811"/>
      <c r="M82" s="811"/>
    </row>
    <row r="83" customFormat="1" ht="14.4" spans="2:13">
      <c r="B83" s="811"/>
      <c r="K83" s="836"/>
      <c r="L83" s="811"/>
      <c r="M83" s="811"/>
    </row>
    <row r="84" customFormat="1" ht="14.4" spans="2:13">
      <c r="B84" s="811"/>
      <c r="K84" s="836"/>
      <c r="L84" s="811"/>
      <c r="M84" s="811"/>
    </row>
    <row r="85" customFormat="1" ht="14.4" spans="2:13">
      <c r="B85" s="811"/>
      <c r="K85" s="836"/>
      <c r="L85" s="811"/>
      <c r="M85" s="811"/>
    </row>
    <row r="86" customFormat="1" ht="14.4" spans="2:13">
      <c r="B86" s="811"/>
      <c r="K86" s="836"/>
      <c r="L86" s="811"/>
      <c r="M86" s="811"/>
    </row>
    <row r="87" customFormat="1" ht="14.4" spans="2:13">
      <c r="B87" s="811"/>
      <c r="K87" s="836"/>
      <c r="L87" s="811"/>
      <c r="M87" s="811"/>
    </row>
    <row r="88" customFormat="1" ht="14.4" spans="2:13">
      <c r="B88" s="811"/>
      <c r="K88" s="836"/>
      <c r="L88" s="811"/>
      <c r="M88" s="811"/>
    </row>
    <row r="89" customFormat="1" ht="14.4" spans="2:13">
      <c r="B89" s="811"/>
      <c r="K89" s="836"/>
      <c r="L89" s="811"/>
      <c r="M89" s="811"/>
    </row>
    <row r="90" customFormat="1" ht="14.4" spans="2:13">
      <c r="B90" s="811"/>
      <c r="K90" s="836"/>
      <c r="L90" s="811"/>
      <c r="M90" s="811"/>
    </row>
    <row r="91" customFormat="1" ht="14.4" spans="2:13">
      <c r="B91" s="811"/>
      <c r="K91" s="836"/>
      <c r="L91" s="811"/>
      <c r="M91" s="811"/>
    </row>
    <row r="92" customFormat="1" ht="14.4" spans="2:13">
      <c r="B92" s="811"/>
      <c r="K92" s="836"/>
      <c r="L92" s="811"/>
      <c r="M92" s="811"/>
    </row>
    <row r="93" customFormat="1" ht="14.4" spans="2:13">
      <c r="B93" s="811"/>
      <c r="K93" s="836"/>
      <c r="L93" s="811"/>
      <c r="M93" s="811"/>
    </row>
    <row r="94" customFormat="1" ht="14.4" spans="2:13">
      <c r="B94" s="811"/>
      <c r="K94" s="836"/>
      <c r="L94" s="811"/>
      <c r="M94" s="811"/>
    </row>
    <row r="95" customFormat="1" ht="14.4" spans="2:13">
      <c r="B95" s="811"/>
      <c r="K95" s="836"/>
      <c r="L95" s="811"/>
      <c r="M95" s="811"/>
    </row>
    <row r="96" customFormat="1" ht="14.4" spans="2:13">
      <c r="B96" s="811"/>
      <c r="K96" s="836"/>
      <c r="L96" s="811"/>
      <c r="M96" s="811"/>
    </row>
    <row r="97" customFormat="1" ht="14.4" spans="2:13">
      <c r="B97" s="811"/>
      <c r="K97" s="836"/>
      <c r="L97" s="811"/>
      <c r="M97" s="811"/>
    </row>
    <row r="98" customFormat="1" ht="14.4" spans="2:13">
      <c r="B98" s="811"/>
      <c r="K98" s="836"/>
      <c r="L98" s="811"/>
      <c r="M98" s="811"/>
    </row>
    <row r="99" customFormat="1" ht="14.4" spans="2:13">
      <c r="B99" s="811"/>
      <c r="K99" s="836"/>
      <c r="L99" s="811"/>
      <c r="M99" s="811"/>
    </row>
    <row r="100" customFormat="1" ht="14.4" spans="2:13">
      <c r="B100" s="811"/>
      <c r="K100" s="836"/>
      <c r="L100" s="811"/>
      <c r="M100" s="811"/>
    </row>
    <row r="101" customFormat="1" ht="14.4" spans="2:13">
      <c r="B101" s="811"/>
      <c r="K101" s="836"/>
      <c r="L101" s="811"/>
      <c r="M101" s="811"/>
    </row>
    <row r="102" customFormat="1" ht="14.4" spans="2:13">
      <c r="B102" s="811"/>
      <c r="K102" s="836"/>
      <c r="L102" s="811"/>
      <c r="M102" s="811"/>
    </row>
    <row r="103" customFormat="1" ht="14.4" spans="2:13">
      <c r="B103" s="811"/>
      <c r="K103" s="836"/>
      <c r="L103" s="811"/>
      <c r="M103" s="811"/>
    </row>
    <row r="104" customFormat="1" ht="14.4" spans="2:13">
      <c r="B104" s="811"/>
      <c r="K104" s="836"/>
      <c r="L104" s="811"/>
      <c r="M104" s="811"/>
    </row>
    <row r="105" customFormat="1" ht="14.4" spans="2:13">
      <c r="B105" s="811"/>
      <c r="K105" s="836"/>
      <c r="L105" s="811"/>
      <c r="M105" s="811"/>
    </row>
    <row r="106" customFormat="1" ht="14.4" spans="2:13">
      <c r="B106" s="811"/>
      <c r="K106" s="836"/>
      <c r="L106" s="811"/>
      <c r="M106" s="811"/>
    </row>
    <row r="107" customFormat="1" ht="14.4" spans="2:13">
      <c r="B107" s="811"/>
      <c r="K107" s="836"/>
      <c r="L107" s="811"/>
      <c r="M107" s="811"/>
    </row>
    <row r="108" customFormat="1" ht="14.4" spans="2:13">
      <c r="B108" s="811"/>
      <c r="K108" s="836"/>
      <c r="L108" s="811"/>
      <c r="M108" s="811"/>
    </row>
    <row r="109" customFormat="1" ht="14.4" spans="2:13">
      <c r="B109" s="811"/>
      <c r="K109" s="836"/>
      <c r="L109" s="811"/>
      <c r="M109" s="811"/>
    </row>
    <row r="110" customFormat="1" ht="14.4" spans="2:13">
      <c r="B110" s="811"/>
      <c r="K110" s="836"/>
      <c r="L110" s="811"/>
      <c r="M110" s="811"/>
    </row>
    <row r="111" customFormat="1" ht="14.4" spans="2:13">
      <c r="B111" s="811"/>
      <c r="K111" s="836"/>
      <c r="L111" s="811"/>
      <c r="M111" s="811"/>
    </row>
    <row r="112" customFormat="1" ht="14.4" spans="2:13">
      <c r="B112" s="811"/>
      <c r="K112" s="836"/>
      <c r="L112" s="811"/>
      <c r="M112" s="811"/>
    </row>
    <row r="113" customFormat="1" ht="14.4" spans="2:13">
      <c r="B113" s="811"/>
      <c r="K113" s="836"/>
      <c r="L113" s="811"/>
      <c r="M113" s="811"/>
    </row>
    <row r="114" customFormat="1" ht="14.4" spans="2:13">
      <c r="B114" s="811"/>
      <c r="K114" s="836"/>
      <c r="L114" s="811"/>
      <c r="M114" s="811"/>
    </row>
    <row r="115" customFormat="1" ht="14.4" spans="2:13">
      <c r="B115" s="811"/>
      <c r="K115" s="836"/>
      <c r="L115" s="811"/>
      <c r="M115" s="811"/>
    </row>
    <row r="116" customFormat="1" ht="14.4" spans="2:13">
      <c r="B116" s="811"/>
      <c r="K116" s="836"/>
      <c r="L116" s="811"/>
      <c r="M116" s="811"/>
    </row>
    <row r="117" customFormat="1" ht="14.4" spans="2:13">
      <c r="B117" s="811"/>
      <c r="K117" s="836"/>
      <c r="L117" s="811"/>
      <c r="M117" s="811"/>
    </row>
    <row r="118" customFormat="1" ht="14.4" spans="2:13">
      <c r="B118" s="811"/>
      <c r="K118" s="836"/>
      <c r="L118" s="811"/>
      <c r="M118" s="811"/>
    </row>
    <row r="119" customFormat="1" ht="14.4" spans="2:13">
      <c r="B119" s="811"/>
      <c r="K119" s="836"/>
      <c r="L119" s="811"/>
      <c r="M119" s="811"/>
    </row>
    <row r="120" customFormat="1" ht="14.4" spans="2:13">
      <c r="B120" s="811"/>
      <c r="K120" s="836"/>
      <c r="L120" s="811"/>
      <c r="M120" s="811"/>
    </row>
    <row r="121" customFormat="1" ht="14.4" spans="2:13">
      <c r="B121" s="811"/>
      <c r="K121" s="836"/>
      <c r="L121" s="811"/>
      <c r="M121" s="811"/>
    </row>
    <row r="122" customFormat="1" ht="14.4" spans="2:13">
      <c r="B122" s="811"/>
      <c r="K122" s="836"/>
      <c r="L122" s="811"/>
      <c r="M122" s="811"/>
    </row>
    <row r="123" customFormat="1" ht="14.4" spans="2:13">
      <c r="B123" s="811"/>
      <c r="K123" s="836"/>
      <c r="L123" s="811"/>
      <c r="M123" s="811"/>
    </row>
    <row r="124" customFormat="1" ht="14.4" spans="2:13">
      <c r="B124" s="811"/>
      <c r="K124" s="836"/>
      <c r="L124" s="811"/>
      <c r="M124" s="811"/>
    </row>
    <row r="125" customFormat="1" ht="14.4" spans="2:13">
      <c r="B125" s="811"/>
      <c r="K125" s="836"/>
      <c r="L125" s="811"/>
      <c r="M125" s="811"/>
    </row>
    <row r="126" customFormat="1" ht="14.4" spans="2:13">
      <c r="B126" s="811"/>
      <c r="K126" s="836"/>
      <c r="L126" s="811"/>
      <c r="M126" s="811"/>
    </row>
    <row r="127" customFormat="1" ht="14.4" spans="2:13">
      <c r="B127" s="811"/>
      <c r="K127" s="836"/>
      <c r="L127" s="811"/>
      <c r="M127" s="811"/>
    </row>
    <row r="128" customFormat="1" ht="14.4" spans="2:13">
      <c r="B128" s="811"/>
      <c r="K128" s="836"/>
      <c r="L128" s="811"/>
      <c r="M128" s="811"/>
    </row>
    <row r="129" customFormat="1" ht="14.4" spans="2:13">
      <c r="B129" s="811"/>
      <c r="K129" s="836"/>
      <c r="L129" s="811"/>
      <c r="M129" s="811"/>
    </row>
    <row r="130" customFormat="1" ht="14.4" spans="2:13">
      <c r="B130" s="811"/>
      <c r="K130" s="836"/>
      <c r="L130" s="811"/>
      <c r="M130" s="811"/>
    </row>
    <row r="131" customFormat="1" ht="14.4" spans="2:13">
      <c r="B131" s="811"/>
      <c r="K131" s="836"/>
      <c r="L131" s="811"/>
      <c r="M131" s="811"/>
    </row>
    <row r="132" customFormat="1" ht="14.4" spans="2:13">
      <c r="B132" s="811"/>
      <c r="K132" s="836"/>
      <c r="L132" s="811"/>
      <c r="M132" s="811"/>
    </row>
    <row r="133" customFormat="1" ht="14.4" spans="2:13">
      <c r="B133" s="811"/>
      <c r="K133" s="836"/>
      <c r="L133" s="811"/>
      <c r="M133" s="811"/>
    </row>
    <row r="134" customFormat="1" ht="14.4" spans="2:13">
      <c r="B134" s="811"/>
      <c r="K134" s="836"/>
      <c r="L134" s="811"/>
      <c r="M134" s="811"/>
    </row>
    <row r="135" customFormat="1" ht="14.4" spans="2:13">
      <c r="B135" s="811"/>
      <c r="K135" s="836"/>
      <c r="L135" s="811"/>
      <c r="M135" s="811"/>
    </row>
    <row r="136" customFormat="1" ht="14.4" spans="2:13">
      <c r="B136" s="811"/>
      <c r="K136" s="836"/>
      <c r="L136" s="811"/>
      <c r="M136" s="811"/>
    </row>
    <row r="137" customFormat="1" ht="14.4" spans="2:13">
      <c r="B137" s="811"/>
      <c r="K137" s="836"/>
      <c r="L137" s="811"/>
      <c r="M137" s="811"/>
    </row>
    <row r="138" customFormat="1" ht="14.4" spans="2:13">
      <c r="B138" s="811"/>
      <c r="K138" s="836"/>
      <c r="L138" s="811"/>
      <c r="M138" s="811"/>
    </row>
    <row r="139" customFormat="1" ht="14.4" spans="2:13">
      <c r="B139" s="811"/>
      <c r="K139" s="836"/>
      <c r="L139" s="811"/>
      <c r="M139" s="811"/>
    </row>
    <row r="140" customFormat="1" ht="14.4" spans="2:13">
      <c r="B140" s="811"/>
      <c r="K140" s="836"/>
      <c r="L140" s="811"/>
      <c r="M140" s="811"/>
    </row>
    <row r="141" customFormat="1" ht="14.4" spans="2:13">
      <c r="B141" s="811"/>
      <c r="K141" s="836"/>
      <c r="L141" s="811"/>
      <c r="M141" s="811"/>
    </row>
    <row r="142" customFormat="1" ht="14.4" spans="2:13">
      <c r="B142" s="811"/>
      <c r="K142" s="836"/>
      <c r="L142" s="811"/>
      <c r="M142" s="811"/>
    </row>
    <row r="143" customFormat="1" ht="14.4" spans="2:13">
      <c r="B143" s="811"/>
      <c r="K143" s="836"/>
      <c r="L143" s="811"/>
      <c r="M143" s="811"/>
    </row>
    <row r="144" customFormat="1" ht="14.4" spans="2:13">
      <c r="B144" s="811"/>
      <c r="K144" s="836"/>
      <c r="L144" s="811"/>
      <c r="M144" s="811"/>
    </row>
    <row r="145" customFormat="1" ht="14.4" spans="2:13">
      <c r="B145" s="811"/>
      <c r="K145" s="836"/>
      <c r="L145" s="811"/>
      <c r="M145" s="811"/>
    </row>
    <row r="146" customFormat="1" ht="14.4" spans="2:13">
      <c r="B146" s="811"/>
      <c r="K146" s="836"/>
      <c r="L146" s="811"/>
      <c r="M146" s="811"/>
    </row>
    <row r="147" customFormat="1" ht="14.4" spans="2:13">
      <c r="B147" s="811"/>
      <c r="K147" s="836"/>
      <c r="L147" s="811"/>
      <c r="M147" s="811"/>
    </row>
    <row r="148" customFormat="1" ht="14.4" spans="2:13">
      <c r="B148" s="811"/>
      <c r="K148" s="836"/>
      <c r="L148" s="811"/>
      <c r="M148" s="811"/>
    </row>
    <row r="149" customFormat="1" ht="14.4" spans="2:13">
      <c r="B149" s="811"/>
      <c r="K149" s="836"/>
      <c r="L149" s="811"/>
      <c r="M149" s="811"/>
    </row>
    <row r="150" customFormat="1" ht="14.4" spans="2:13">
      <c r="B150" s="811"/>
      <c r="K150" s="836"/>
      <c r="L150" s="811"/>
      <c r="M150" s="811"/>
    </row>
    <row r="151" customFormat="1" ht="14.4" spans="2:13">
      <c r="B151" s="811"/>
      <c r="K151" s="836"/>
      <c r="L151" s="811"/>
      <c r="M151" s="811"/>
    </row>
    <row r="152" customFormat="1" ht="14.4" spans="2:13">
      <c r="B152" s="811"/>
      <c r="K152" s="836"/>
      <c r="L152" s="811"/>
      <c r="M152" s="811"/>
    </row>
    <row r="153" customFormat="1" ht="14.4" spans="2:13">
      <c r="B153" s="811"/>
      <c r="K153" s="836"/>
      <c r="L153" s="811"/>
      <c r="M153" s="811"/>
    </row>
    <row r="154" customFormat="1" ht="14.4" spans="2:13">
      <c r="B154" s="811"/>
      <c r="K154" s="836"/>
      <c r="L154" s="811"/>
      <c r="M154" s="811"/>
    </row>
    <row r="155" customFormat="1" ht="14.4" spans="2:13">
      <c r="B155" s="811"/>
      <c r="K155" s="836"/>
      <c r="L155" s="811"/>
      <c r="M155" s="811"/>
    </row>
    <row r="156" customFormat="1" ht="14.4" spans="2:13">
      <c r="B156" s="811"/>
      <c r="K156" s="836"/>
      <c r="L156" s="811"/>
      <c r="M156" s="811"/>
    </row>
    <row r="157" customFormat="1" ht="14.4" spans="2:13">
      <c r="B157" s="811"/>
      <c r="K157" s="836"/>
      <c r="L157" s="811"/>
      <c r="M157" s="811"/>
    </row>
    <row r="158" customFormat="1" ht="14.4" spans="2:13">
      <c r="B158" s="811"/>
      <c r="K158" s="836"/>
      <c r="L158" s="811"/>
      <c r="M158" s="811"/>
    </row>
    <row r="159" customFormat="1" ht="14.4" spans="2:13">
      <c r="B159" s="811"/>
      <c r="K159" s="836"/>
      <c r="L159" s="811"/>
      <c r="M159" s="811"/>
    </row>
    <row r="160" customFormat="1" ht="14.4" spans="2:13">
      <c r="B160" s="811"/>
      <c r="K160" s="836"/>
      <c r="L160" s="811"/>
      <c r="M160" s="811"/>
    </row>
    <row r="161" customFormat="1" ht="14.4" spans="2:13">
      <c r="B161" s="811"/>
      <c r="K161" s="836"/>
      <c r="L161" s="811"/>
      <c r="M161" s="811"/>
    </row>
    <row r="162" customFormat="1" ht="14.4" spans="2:13">
      <c r="B162" s="811"/>
      <c r="K162" s="836"/>
      <c r="L162" s="811"/>
      <c r="M162" s="811"/>
    </row>
    <row r="163" customFormat="1" ht="14.4" spans="2:13">
      <c r="B163" s="811"/>
      <c r="K163" s="836"/>
      <c r="L163" s="811"/>
      <c r="M163" s="811"/>
    </row>
    <row r="164" customFormat="1" ht="14.4" spans="2:13">
      <c r="B164" s="811"/>
      <c r="K164" s="836"/>
      <c r="L164" s="811"/>
      <c r="M164" s="811"/>
    </row>
    <row r="165" customFormat="1" ht="14.4" spans="2:13">
      <c r="B165" s="811"/>
      <c r="K165" s="836"/>
      <c r="L165" s="811"/>
      <c r="M165" s="811"/>
    </row>
    <row r="166" customFormat="1" ht="14.4" spans="2:13">
      <c r="B166" s="811"/>
      <c r="K166" s="836"/>
      <c r="L166" s="811"/>
      <c r="M166" s="811"/>
    </row>
    <row r="167" customFormat="1" ht="14.4" spans="2:13">
      <c r="B167" s="811"/>
      <c r="K167" s="836"/>
      <c r="L167" s="811"/>
      <c r="M167" s="811"/>
    </row>
    <row r="168" customFormat="1" ht="14.4" spans="2:13">
      <c r="B168" s="811"/>
      <c r="K168" s="836"/>
      <c r="L168" s="811"/>
      <c r="M168" s="811"/>
    </row>
    <row r="169" customFormat="1" ht="14.4" spans="2:13">
      <c r="B169" s="811"/>
      <c r="K169" s="836"/>
      <c r="L169" s="811"/>
      <c r="M169" s="811"/>
    </row>
    <row r="170" customFormat="1" ht="14.4" spans="2:13">
      <c r="B170" s="811"/>
      <c r="K170" s="836"/>
      <c r="L170" s="811"/>
      <c r="M170" s="811"/>
    </row>
    <row r="171" customFormat="1" ht="14.4" spans="2:13">
      <c r="B171" s="811"/>
      <c r="K171" s="836"/>
      <c r="L171" s="811"/>
      <c r="M171" s="811"/>
    </row>
    <row r="172" customFormat="1" ht="14.4" spans="2:13">
      <c r="B172" s="811"/>
      <c r="K172" s="836"/>
      <c r="L172" s="811"/>
      <c r="M172" s="811"/>
    </row>
    <row r="173" customFormat="1" ht="14.4" spans="2:13">
      <c r="B173" s="811"/>
      <c r="K173" s="836"/>
      <c r="L173" s="811"/>
      <c r="M173" s="811"/>
    </row>
    <row r="174" customFormat="1" ht="14.4" spans="2:13">
      <c r="B174" s="811"/>
      <c r="K174" s="836"/>
      <c r="L174" s="811"/>
      <c r="M174" s="811"/>
    </row>
    <row r="175" customFormat="1" ht="14.4" spans="2:13">
      <c r="B175" s="811"/>
      <c r="K175" s="836"/>
      <c r="L175" s="811"/>
      <c r="M175" s="811"/>
    </row>
    <row r="176" customFormat="1" ht="14.4" spans="2:13">
      <c r="B176" s="811"/>
      <c r="K176" s="836"/>
      <c r="L176" s="811"/>
      <c r="M176" s="811"/>
    </row>
    <row r="177" customFormat="1" ht="14.4" spans="2:13">
      <c r="B177" s="811"/>
      <c r="K177" s="836"/>
      <c r="L177" s="811"/>
      <c r="M177" s="811"/>
    </row>
    <row r="178" customFormat="1" ht="14.4" spans="2:13">
      <c r="B178" s="811"/>
      <c r="K178" s="836"/>
      <c r="L178" s="811"/>
      <c r="M178" s="811"/>
    </row>
    <row r="179" customFormat="1" ht="14.4" spans="2:13">
      <c r="B179" s="811"/>
      <c r="K179" s="836"/>
      <c r="L179" s="811"/>
      <c r="M179" s="811"/>
    </row>
    <row r="180" customFormat="1" ht="14.4" spans="2:13">
      <c r="B180" s="811"/>
      <c r="K180" s="836"/>
      <c r="L180" s="811"/>
      <c r="M180" s="811"/>
    </row>
    <row r="181" customFormat="1" ht="14.4" spans="2:13">
      <c r="B181" s="811"/>
      <c r="K181" s="836"/>
      <c r="L181" s="811"/>
      <c r="M181" s="811"/>
    </row>
    <row r="182" customFormat="1" ht="14.4" spans="2:13">
      <c r="B182" s="811"/>
      <c r="K182" s="836"/>
      <c r="L182" s="811"/>
      <c r="M182" s="811"/>
    </row>
    <row r="183" customFormat="1" ht="14.4" spans="2:13">
      <c r="B183" s="811"/>
      <c r="K183" s="836"/>
      <c r="L183" s="811"/>
      <c r="M183" s="811"/>
    </row>
    <row r="184" customFormat="1" ht="14.4" spans="2:13">
      <c r="B184" s="811"/>
      <c r="K184" s="836"/>
      <c r="L184" s="811"/>
      <c r="M184" s="811"/>
    </row>
    <row r="185" customFormat="1" ht="14.4" spans="2:13">
      <c r="B185" s="811"/>
      <c r="K185" s="836"/>
      <c r="L185" s="811"/>
      <c r="M185" s="811"/>
    </row>
    <row r="186" customFormat="1" ht="14.4" spans="2:13">
      <c r="B186" s="811"/>
      <c r="K186" s="836"/>
      <c r="L186" s="811"/>
      <c r="M186" s="811"/>
    </row>
    <row r="187" customFormat="1" ht="14.4" spans="2:13">
      <c r="B187" s="811"/>
      <c r="K187" s="836"/>
      <c r="L187" s="811"/>
      <c r="M187" s="811"/>
    </row>
    <row r="188" customFormat="1" ht="14.4" spans="2:13">
      <c r="B188" s="811"/>
      <c r="K188" s="836"/>
      <c r="L188" s="811"/>
      <c r="M188" s="811"/>
    </row>
    <row r="189" customFormat="1" ht="14.4" spans="2:13">
      <c r="B189" s="811"/>
      <c r="K189" s="836"/>
      <c r="L189" s="811"/>
      <c r="M189" s="811"/>
    </row>
    <row r="190" customFormat="1" ht="14.4" spans="2:13">
      <c r="B190" s="811"/>
      <c r="K190" s="836"/>
      <c r="L190" s="811"/>
      <c r="M190" s="811"/>
    </row>
    <row r="191" customFormat="1" ht="14.4" spans="2:13">
      <c r="B191" s="811"/>
      <c r="K191" s="836"/>
      <c r="L191" s="811"/>
      <c r="M191" s="811"/>
    </row>
    <row r="192" customFormat="1" ht="14.4" spans="2:13">
      <c r="B192" s="811"/>
      <c r="K192" s="836"/>
      <c r="L192" s="811"/>
      <c r="M192" s="811"/>
    </row>
    <row r="193" customFormat="1" ht="14.4" spans="2:13">
      <c r="B193" s="811"/>
      <c r="K193" s="836"/>
      <c r="L193" s="811"/>
      <c r="M193" s="811"/>
    </row>
    <row r="194" customFormat="1" ht="14.4" spans="2:13">
      <c r="B194" s="811"/>
      <c r="K194" s="836"/>
      <c r="L194" s="811"/>
      <c r="M194" s="811"/>
    </row>
    <row r="195" customFormat="1" ht="14.4" spans="2:13">
      <c r="B195" s="811"/>
      <c r="K195" s="836"/>
      <c r="L195" s="811"/>
      <c r="M195" s="811"/>
    </row>
    <row r="196" customFormat="1" ht="14.4" spans="2:13">
      <c r="B196" s="811"/>
      <c r="K196" s="836"/>
      <c r="L196" s="811"/>
      <c r="M196" s="811"/>
    </row>
    <row r="197" customFormat="1" ht="14.4" spans="2:13">
      <c r="B197" s="811"/>
      <c r="K197" s="836"/>
      <c r="L197" s="811"/>
      <c r="M197" s="811"/>
    </row>
    <row r="198" customFormat="1" ht="14.4" spans="2:13">
      <c r="B198" s="811"/>
      <c r="K198" s="836"/>
      <c r="L198" s="811"/>
      <c r="M198" s="811"/>
    </row>
    <row r="199" customFormat="1" ht="14.4" spans="2:13">
      <c r="B199" s="811"/>
      <c r="K199" s="836"/>
      <c r="L199" s="811"/>
      <c r="M199" s="811"/>
    </row>
    <row r="200" customFormat="1" ht="14.4" spans="2:13">
      <c r="B200" s="811"/>
      <c r="K200" s="836"/>
      <c r="L200" s="811"/>
      <c r="M200" s="811"/>
    </row>
    <row r="201" customFormat="1" ht="14.4" spans="2:13">
      <c r="B201" s="811"/>
      <c r="K201" s="836"/>
      <c r="L201" s="811"/>
      <c r="M201" s="811"/>
    </row>
    <row r="202" customFormat="1" ht="14.4" spans="2:13">
      <c r="B202" s="811"/>
      <c r="K202" s="836"/>
      <c r="L202" s="811"/>
      <c r="M202" s="811"/>
    </row>
    <row r="203" customFormat="1" ht="14.4" spans="2:13">
      <c r="B203" s="811"/>
      <c r="K203" s="836"/>
      <c r="L203" s="811"/>
      <c r="M203" s="811"/>
    </row>
    <row r="204" customFormat="1" ht="14.4" spans="2:13">
      <c r="B204" s="811"/>
      <c r="K204" s="836"/>
      <c r="L204" s="811"/>
      <c r="M204" s="811"/>
    </row>
    <row r="205" customFormat="1" ht="14.4" spans="2:13">
      <c r="B205" s="811"/>
      <c r="K205" s="836"/>
      <c r="L205" s="811"/>
      <c r="M205" s="811"/>
    </row>
    <row r="206" customFormat="1" ht="14.4" spans="2:13">
      <c r="B206" s="811"/>
      <c r="K206" s="836"/>
      <c r="L206" s="811"/>
      <c r="M206" s="811"/>
    </row>
    <row r="207" customFormat="1" ht="14.4" spans="2:13">
      <c r="B207" s="811"/>
      <c r="K207" s="836"/>
      <c r="L207" s="811"/>
      <c r="M207" s="811"/>
    </row>
    <row r="208" customFormat="1" ht="14.4" spans="2:13">
      <c r="B208" s="811"/>
      <c r="K208" s="836"/>
      <c r="L208" s="811"/>
      <c r="M208" s="811"/>
    </row>
    <row r="209" customFormat="1" ht="14.4" spans="2:13">
      <c r="B209" s="811"/>
      <c r="K209" s="836"/>
      <c r="L209" s="811"/>
      <c r="M209" s="811"/>
    </row>
    <row r="210" customFormat="1" ht="14.4" spans="2:13">
      <c r="B210" s="811"/>
      <c r="K210" s="836"/>
      <c r="L210" s="811"/>
      <c r="M210" s="811"/>
    </row>
    <row r="211" customFormat="1" ht="14.4" spans="2:13">
      <c r="B211" s="811"/>
      <c r="K211" s="836"/>
      <c r="L211" s="811"/>
      <c r="M211" s="811"/>
    </row>
    <row r="212" customFormat="1" ht="14.4" spans="2:13">
      <c r="B212" s="811"/>
      <c r="K212" s="836"/>
      <c r="L212" s="811"/>
      <c r="M212" s="811"/>
    </row>
    <row r="213" customFormat="1" ht="14.4" spans="2:13">
      <c r="B213" s="811"/>
      <c r="K213" s="836"/>
      <c r="L213" s="811"/>
      <c r="M213" s="811"/>
    </row>
    <row r="214" customFormat="1" ht="14.4" spans="2:13">
      <c r="B214" s="811"/>
      <c r="K214" s="836"/>
      <c r="L214" s="811"/>
      <c r="M214" s="811"/>
    </row>
    <row r="215" customFormat="1" ht="14.4" spans="2:13">
      <c r="B215" s="811"/>
      <c r="K215" s="836"/>
      <c r="L215" s="811"/>
      <c r="M215" s="811"/>
    </row>
    <row r="216" customFormat="1" ht="14.4" spans="2:13">
      <c r="B216" s="811"/>
      <c r="K216" s="836"/>
      <c r="L216" s="811"/>
      <c r="M216" s="811"/>
    </row>
    <row r="217" customFormat="1" ht="14.4" spans="2:13">
      <c r="B217" s="811"/>
      <c r="K217" s="836"/>
      <c r="L217" s="811"/>
      <c r="M217" s="811"/>
    </row>
    <row r="218" customFormat="1" ht="14.4" spans="2:13">
      <c r="B218" s="811"/>
      <c r="K218" s="836"/>
      <c r="L218" s="811"/>
      <c r="M218" s="811"/>
    </row>
    <row r="219" customFormat="1" ht="14.4" spans="2:13">
      <c r="B219" s="811"/>
      <c r="K219" s="836"/>
      <c r="L219" s="811"/>
      <c r="M219" s="811"/>
    </row>
    <row r="220" customFormat="1" ht="14.4" spans="2:13">
      <c r="B220" s="811"/>
      <c r="K220" s="836"/>
      <c r="L220" s="811"/>
      <c r="M220" s="811"/>
    </row>
    <row r="221" customFormat="1" ht="14.4" spans="2:13">
      <c r="B221" s="811"/>
      <c r="K221" s="836"/>
      <c r="L221" s="811"/>
      <c r="M221" s="811"/>
    </row>
    <row r="222" customFormat="1" ht="14.4" spans="2:13">
      <c r="B222" s="811"/>
      <c r="K222" s="836"/>
      <c r="L222" s="811"/>
      <c r="M222" s="811"/>
    </row>
    <row r="223" customFormat="1" ht="14.4" spans="2:13">
      <c r="B223" s="811"/>
      <c r="K223" s="836"/>
      <c r="L223" s="811"/>
      <c r="M223" s="811"/>
    </row>
    <row r="224" customFormat="1" ht="14.4" spans="2:13">
      <c r="B224" s="811"/>
      <c r="K224" s="836"/>
      <c r="L224" s="811"/>
      <c r="M224" s="811"/>
    </row>
    <row r="225" customFormat="1" ht="14.4" spans="2:13">
      <c r="B225" s="811"/>
      <c r="K225" s="836"/>
      <c r="L225" s="811"/>
      <c r="M225" s="811"/>
    </row>
    <row r="226" customFormat="1" ht="14.4" spans="2:13">
      <c r="B226" s="811"/>
      <c r="K226" s="836"/>
      <c r="L226" s="811"/>
      <c r="M226" s="811"/>
    </row>
    <row r="227" customFormat="1" ht="14.4" spans="2:13">
      <c r="B227" s="811"/>
      <c r="K227" s="836"/>
      <c r="L227" s="811"/>
      <c r="M227" s="811"/>
    </row>
    <row r="228" customFormat="1" ht="14.4" spans="2:13">
      <c r="B228" s="811"/>
      <c r="K228" s="836"/>
      <c r="L228" s="811"/>
      <c r="M228" s="811"/>
    </row>
    <row r="229" customFormat="1" ht="14.4" spans="2:13">
      <c r="B229" s="811"/>
      <c r="K229" s="836"/>
      <c r="L229" s="811"/>
      <c r="M229" s="811"/>
    </row>
    <row r="230" customFormat="1" ht="14.4" spans="2:13">
      <c r="B230" s="811"/>
      <c r="K230" s="836"/>
      <c r="L230" s="811"/>
      <c r="M230" s="811"/>
    </row>
    <row r="231" customFormat="1" ht="14.4" spans="2:13">
      <c r="B231" s="811"/>
      <c r="K231" s="836"/>
      <c r="L231" s="811"/>
      <c r="M231" s="811"/>
    </row>
    <row r="232" customFormat="1" ht="14.4" spans="2:13">
      <c r="B232" s="811"/>
      <c r="K232" s="836"/>
      <c r="L232" s="811"/>
      <c r="M232" s="811"/>
    </row>
    <row r="233" customFormat="1" ht="14.4" spans="2:13">
      <c r="B233" s="811"/>
      <c r="K233" s="836"/>
      <c r="L233" s="811"/>
      <c r="M233" s="811"/>
    </row>
    <row r="234" customFormat="1" ht="14.4" spans="2:13">
      <c r="B234" s="811"/>
      <c r="K234" s="836"/>
      <c r="L234" s="811"/>
      <c r="M234" s="811"/>
    </row>
    <row r="235" customFormat="1" ht="14.4" spans="2:13">
      <c r="B235" s="811"/>
      <c r="K235" s="836"/>
      <c r="L235" s="811"/>
      <c r="M235" s="811"/>
    </row>
    <row r="236" customFormat="1" ht="14.4" spans="2:13">
      <c r="B236" s="811"/>
      <c r="K236" s="836"/>
      <c r="L236" s="811"/>
      <c r="M236" s="811"/>
    </row>
    <row r="237" customFormat="1" ht="14.4" spans="2:13">
      <c r="B237" s="811"/>
      <c r="K237" s="836"/>
      <c r="L237" s="811"/>
      <c r="M237" s="811"/>
    </row>
    <row r="238" customFormat="1" ht="14.4" spans="2:13">
      <c r="B238" s="811"/>
      <c r="K238" s="836"/>
      <c r="L238" s="811"/>
      <c r="M238" s="811"/>
    </row>
    <row r="239" customFormat="1" ht="14.4" spans="2:13">
      <c r="B239" s="811"/>
      <c r="K239" s="836"/>
      <c r="L239" s="811"/>
      <c r="M239" s="811"/>
    </row>
    <row r="240" customFormat="1" ht="14.4" spans="2:13">
      <c r="B240" s="811"/>
      <c r="K240" s="836"/>
      <c r="L240" s="811"/>
      <c r="M240" s="811"/>
    </row>
    <row r="241" customFormat="1" ht="14.4" spans="2:13">
      <c r="B241" s="811"/>
      <c r="K241" s="836"/>
      <c r="L241" s="811"/>
      <c r="M241" s="811"/>
    </row>
    <row r="242" customFormat="1" ht="14.4" spans="2:13">
      <c r="B242" s="811"/>
      <c r="K242" s="836"/>
      <c r="L242" s="811"/>
      <c r="M242" s="811"/>
    </row>
    <row r="243" customFormat="1" ht="14.4" spans="2:13">
      <c r="B243" s="811"/>
      <c r="K243" s="836"/>
      <c r="L243" s="811"/>
      <c r="M243" s="811"/>
    </row>
    <row r="244" customFormat="1" ht="14.4" spans="2:13">
      <c r="B244" s="811"/>
      <c r="K244" s="836"/>
      <c r="L244" s="811"/>
      <c r="M244" s="811"/>
    </row>
    <row r="245" customFormat="1" ht="14.4" spans="2:13">
      <c r="B245" s="811"/>
      <c r="K245" s="836"/>
      <c r="L245" s="811"/>
      <c r="M245" s="811"/>
    </row>
    <row r="246" customFormat="1" ht="14.4" spans="2:13">
      <c r="B246" s="811"/>
      <c r="K246" s="836"/>
      <c r="L246" s="811"/>
      <c r="M246" s="811"/>
    </row>
    <row r="247" customFormat="1" ht="14.4" spans="2:13">
      <c r="B247" s="811"/>
      <c r="K247" s="836"/>
      <c r="L247" s="811"/>
      <c r="M247" s="811"/>
    </row>
    <row r="248" customFormat="1" ht="14.4" spans="2:13">
      <c r="B248" s="811"/>
      <c r="K248" s="836"/>
      <c r="L248" s="811"/>
      <c r="M248" s="811"/>
    </row>
    <row r="249" customFormat="1" ht="14.4" spans="2:13">
      <c r="B249" s="811"/>
      <c r="K249" s="836"/>
      <c r="L249" s="811"/>
      <c r="M249" s="811"/>
    </row>
    <row r="250" customFormat="1" ht="14.4" spans="2:13">
      <c r="B250" s="811"/>
      <c r="K250" s="836"/>
      <c r="L250" s="811"/>
      <c r="M250" s="811"/>
    </row>
    <row r="251" customFormat="1" ht="14.4" spans="2:13">
      <c r="B251" s="811"/>
      <c r="K251" s="836"/>
      <c r="L251" s="811"/>
      <c r="M251" s="811"/>
    </row>
    <row r="252" customFormat="1" ht="14.4" spans="2:13">
      <c r="B252" s="811"/>
      <c r="K252" s="836"/>
      <c r="L252" s="811"/>
      <c r="M252" s="811"/>
    </row>
    <row r="253" customFormat="1" ht="14.4" spans="2:13">
      <c r="B253" s="811"/>
      <c r="K253" s="836"/>
      <c r="L253" s="811"/>
      <c r="M253" s="811"/>
    </row>
    <row r="254" customFormat="1" ht="14.4" spans="2:13">
      <c r="B254" s="811"/>
      <c r="K254" s="836"/>
      <c r="L254" s="811"/>
      <c r="M254" s="811"/>
    </row>
    <row r="255" customFormat="1" ht="14.4" spans="2:13">
      <c r="B255" s="811"/>
      <c r="K255" s="836"/>
      <c r="L255" s="811"/>
      <c r="M255" s="811"/>
    </row>
    <row r="256" customFormat="1" ht="14.4" spans="2:13">
      <c r="B256" s="811"/>
      <c r="K256" s="836"/>
      <c r="L256" s="811"/>
      <c r="M256" s="811"/>
    </row>
    <row r="257" customFormat="1" ht="14.4" spans="2:13">
      <c r="B257" s="811"/>
      <c r="K257" s="836"/>
      <c r="L257" s="811"/>
      <c r="M257" s="811"/>
    </row>
    <row r="258" customFormat="1" ht="14.4" spans="2:13">
      <c r="B258" s="811"/>
      <c r="K258" s="836"/>
      <c r="L258" s="811"/>
      <c r="M258" s="811"/>
    </row>
    <row r="259" customFormat="1" ht="14.4" spans="2:13">
      <c r="B259" s="811"/>
      <c r="K259" s="836"/>
      <c r="L259" s="811"/>
      <c r="M259" s="811"/>
    </row>
    <row r="260" customFormat="1" ht="14.4" spans="2:13">
      <c r="B260" s="811"/>
      <c r="K260" s="836"/>
      <c r="L260" s="811"/>
      <c r="M260" s="811"/>
    </row>
    <row r="261" customFormat="1" ht="14.4" spans="2:13">
      <c r="B261" s="811"/>
      <c r="K261" s="836"/>
      <c r="L261" s="811"/>
      <c r="M261" s="811"/>
    </row>
    <row r="262" customFormat="1" ht="14.4" spans="2:13">
      <c r="B262" s="811"/>
      <c r="K262" s="836"/>
      <c r="L262" s="811"/>
      <c r="M262" s="811"/>
    </row>
    <row r="263" customFormat="1" ht="14.4" spans="2:13">
      <c r="B263" s="811"/>
      <c r="K263" s="836"/>
      <c r="L263" s="811"/>
      <c r="M263" s="811"/>
    </row>
    <row r="264" customFormat="1" ht="14.4" spans="2:13">
      <c r="B264" s="811"/>
      <c r="K264" s="836"/>
      <c r="L264" s="811"/>
      <c r="M264" s="811"/>
    </row>
    <row r="265" customFormat="1" ht="14.4" spans="2:13">
      <c r="B265" s="811"/>
      <c r="K265" s="836"/>
      <c r="L265" s="811"/>
      <c r="M265" s="811"/>
    </row>
    <row r="266" customFormat="1" ht="14.4" spans="2:13">
      <c r="B266" s="811"/>
      <c r="K266" s="836"/>
      <c r="L266" s="811"/>
      <c r="M266" s="811"/>
    </row>
    <row r="267" customFormat="1" ht="14.4" spans="2:13">
      <c r="B267" s="811"/>
      <c r="K267" s="836"/>
      <c r="L267" s="811"/>
      <c r="M267" s="811"/>
    </row>
    <row r="268" customFormat="1" ht="14.4" spans="2:13">
      <c r="B268" s="811"/>
      <c r="K268" s="836"/>
      <c r="L268" s="811"/>
      <c r="M268" s="811"/>
    </row>
    <row r="269" customFormat="1" ht="14.4" spans="2:13">
      <c r="B269" s="811"/>
      <c r="K269" s="836"/>
      <c r="L269" s="811"/>
      <c r="M269" s="811"/>
    </row>
    <row r="270" customFormat="1" ht="14.4" spans="2:13">
      <c r="B270" s="811"/>
      <c r="K270" s="836"/>
      <c r="L270" s="811"/>
      <c r="M270" s="811"/>
    </row>
    <row r="271" customFormat="1" ht="14.4" spans="2:13">
      <c r="B271" s="811"/>
      <c r="K271" s="836"/>
      <c r="L271" s="811"/>
      <c r="M271" s="811"/>
    </row>
    <row r="272" customFormat="1" ht="14.4" spans="2:13">
      <c r="B272" s="811"/>
      <c r="K272" s="836"/>
      <c r="L272" s="811"/>
      <c r="M272" s="811"/>
    </row>
    <row r="273" customFormat="1" ht="14.4" spans="2:13">
      <c r="B273" s="811"/>
      <c r="K273" s="836"/>
      <c r="L273" s="811"/>
      <c r="M273" s="811"/>
    </row>
    <row r="274" customFormat="1" ht="14.4" spans="2:13">
      <c r="B274" s="811"/>
      <c r="K274" s="836"/>
      <c r="L274" s="811"/>
      <c r="M274" s="811"/>
    </row>
    <row r="275" customFormat="1" ht="14.4" spans="2:13">
      <c r="B275" s="811"/>
      <c r="K275" s="836"/>
      <c r="L275" s="811"/>
      <c r="M275" s="811"/>
    </row>
    <row r="276" customFormat="1" ht="14.4" spans="2:13">
      <c r="B276" s="811"/>
      <c r="K276" s="836"/>
      <c r="L276" s="811"/>
      <c r="M276" s="811"/>
    </row>
    <row r="277" customFormat="1" ht="14.4" spans="2:13">
      <c r="B277" s="811"/>
      <c r="K277" s="836"/>
      <c r="L277" s="811"/>
      <c r="M277" s="811"/>
    </row>
    <row r="278" customFormat="1" ht="14.4" spans="2:13">
      <c r="B278" s="811"/>
      <c r="K278" s="836"/>
      <c r="L278" s="811"/>
      <c r="M278" s="811"/>
    </row>
    <row r="279" customFormat="1" ht="14.4" spans="2:13">
      <c r="B279" s="811"/>
      <c r="K279" s="836"/>
      <c r="L279" s="811"/>
      <c r="M279" s="811"/>
    </row>
    <row r="280" customFormat="1" ht="14.4" spans="2:13">
      <c r="B280" s="811"/>
      <c r="K280" s="836"/>
      <c r="L280" s="811"/>
      <c r="M280" s="811"/>
    </row>
    <row r="281" customFormat="1" ht="14.4" spans="2:13">
      <c r="B281" s="811"/>
      <c r="K281" s="836"/>
      <c r="L281" s="811"/>
      <c r="M281" s="811"/>
    </row>
    <row r="282" customFormat="1" ht="14.4" spans="2:13">
      <c r="B282" s="811"/>
      <c r="K282" s="836"/>
      <c r="L282" s="811"/>
      <c r="M282" s="811"/>
    </row>
    <row r="283" customFormat="1" ht="14.4" spans="2:13">
      <c r="B283" s="811"/>
      <c r="K283" s="836"/>
      <c r="L283" s="811"/>
      <c r="M283" s="811"/>
    </row>
    <row r="284" customFormat="1" ht="14.4" spans="2:13">
      <c r="B284" s="811"/>
      <c r="K284" s="836"/>
      <c r="L284" s="811"/>
      <c r="M284" s="811"/>
    </row>
    <row r="285" customFormat="1" ht="14.4" spans="2:13">
      <c r="B285" s="811"/>
      <c r="K285" s="836"/>
      <c r="L285" s="811"/>
      <c r="M285" s="811"/>
    </row>
    <row r="286" customFormat="1" ht="14.4" spans="2:13">
      <c r="B286" s="811"/>
      <c r="K286" s="836"/>
      <c r="L286" s="811"/>
      <c r="M286" s="811"/>
    </row>
    <row r="287" customFormat="1" ht="14.4" spans="2:13">
      <c r="B287" s="811"/>
      <c r="K287" s="836"/>
      <c r="L287" s="811"/>
      <c r="M287" s="811"/>
    </row>
    <row r="288" customFormat="1" ht="14.4" spans="2:13">
      <c r="B288" s="811"/>
      <c r="K288" s="836"/>
      <c r="L288" s="811"/>
      <c r="M288" s="811"/>
    </row>
    <row r="289" customFormat="1" ht="14.4" spans="2:13">
      <c r="B289" s="811"/>
      <c r="K289" s="836"/>
      <c r="L289" s="811"/>
      <c r="M289" s="811"/>
    </row>
    <row r="290" customFormat="1" ht="14.4" spans="2:13">
      <c r="B290" s="811"/>
      <c r="K290" s="836"/>
      <c r="L290" s="811"/>
      <c r="M290" s="811"/>
    </row>
    <row r="291" customFormat="1" ht="14.4" spans="2:13">
      <c r="B291" s="811"/>
      <c r="K291" s="836"/>
      <c r="L291" s="811"/>
      <c r="M291" s="811"/>
    </row>
    <row r="292" customFormat="1" ht="14.4" spans="2:13">
      <c r="B292" s="811"/>
      <c r="K292" s="836"/>
      <c r="L292" s="811"/>
      <c r="M292" s="811"/>
    </row>
    <row r="293" customFormat="1" ht="14.4" spans="2:13">
      <c r="B293" s="811"/>
      <c r="K293" s="836"/>
      <c r="L293" s="811"/>
      <c r="M293" s="811"/>
    </row>
    <row r="294" customFormat="1" ht="14.4" spans="2:13">
      <c r="B294" s="811"/>
      <c r="K294" s="836"/>
      <c r="L294" s="811"/>
      <c r="M294" s="811"/>
    </row>
    <row r="295" customFormat="1" ht="14.4" spans="2:13">
      <c r="B295" s="811"/>
      <c r="K295" s="836"/>
      <c r="L295" s="811"/>
      <c r="M295" s="811"/>
    </row>
    <row r="296" customFormat="1" ht="14.4" spans="2:13">
      <c r="B296" s="811"/>
      <c r="K296" s="836"/>
      <c r="L296" s="811"/>
      <c r="M296" s="811"/>
    </row>
    <row r="297" customFormat="1" ht="14.4" spans="2:13">
      <c r="B297" s="811"/>
      <c r="K297" s="836"/>
      <c r="L297" s="811"/>
      <c r="M297" s="811"/>
    </row>
    <row r="298" customFormat="1" ht="14.4" spans="2:13">
      <c r="B298" s="811"/>
      <c r="K298" s="836"/>
      <c r="L298" s="811"/>
      <c r="M298" s="811"/>
    </row>
    <row r="299" customFormat="1" ht="14.4" spans="2:13">
      <c r="B299" s="811"/>
      <c r="K299" s="836"/>
      <c r="L299" s="811"/>
      <c r="M299" s="811"/>
    </row>
    <row r="300" customFormat="1" ht="14.4" spans="2:13">
      <c r="B300" s="811"/>
      <c r="K300" s="836"/>
      <c r="L300" s="811"/>
      <c r="M300" s="811"/>
    </row>
    <row r="301" customFormat="1" ht="14.4" spans="2:13">
      <c r="B301" s="811"/>
      <c r="K301" s="836"/>
      <c r="L301" s="811"/>
      <c r="M301" s="811"/>
    </row>
    <row r="302" customFormat="1" ht="14.4" spans="2:13">
      <c r="B302" s="811"/>
      <c r="K302" s="836"/>
      <c r="L302" s="811"/>
      <c r="M302" s="811"/>
    </row>
    <row r="303" customFormat="1" ht="14.4" spans="2:13">
      <c r="B303" s="811"/>
      <c r="K303" s="836"/>
      <c r="L303" s="811"/>
      <c r="M303" s="811"/>
    </row>
    <row r="304" customFormat="1" ht="14.4" spans="2:13">
      <c r="B304" s="811"/>
      <c r="K304" s="836"/>
      <c r="L304" s="811"/>
      <c r="M304" s="811"/>
    </row>
    <row r="305" customFormat="1" ht="14.4" spans="2:13">
      <c r="B305" s="811"/>
      <c r="K305" s="836"/>
      <c r="L305" s="811"/>
      <c r="M305" s="811"/>
    </row>
    <row r="306" customFormat="1" ht="14.4" spans="2:13">
      <c r="B306" s="811"/>
      <c r="K306" s="836"/>
      <c r="L306" s="811"/>
      <c r="M306" s="811"/>
    </row>
    <row r="307" customFormat="1" ht="14.4" spans="2:13">
      <c r="B307" s="811"/>
      <c r="K307" s="836"/>
      <c r="L307" s="811"/>
      <c r="M307" s="811"/>
    </row>
    <row r="308" customFormat="1" ht="14.4" spans="2:13">
      <c r="B308" s="811"/>
      <c r="K308" s="836"/>
      <c r="L308" s="811"/>
      <c r="M308" s="811"/>
    </row>
    <row r="309" customFormat="1" ht="14.4" spans="2:13">
      <c r="B309" s="811"/>
      <c r="K309" s="836"/>
      <c r="L309" s="811"/>
      <c r="M309" s="811"/>
    </row>
    <row r="310" customFormat="1" ht="14.4" spans="2:13">
      <c r="B310" s="811"/>
      <c r="K310" s="836"/>
      <c r="L310" s="811"/>
      <c r="M310" s="811"/>
    </row>
    <row r="311" customFormat="1" ht="14.4" spans="2:13">
      <c r="B311" s="811"/>
      <c r="K311" s="836"/>
      <c r="L311" s="811"/>
      <c r="M311" s="811"/>
    </row>
    <row r="312" customFormat="1" ht="14.4" spans="2:13">
      <c r="B312" s="811"/>
      <c r="K312" s="836"/>
      <c r="L312" s="811"/>
      <c r="M312" s="811"/>
    </row>
    <row r="313" customFormat="1" ht="14.4" spans="2:13">
      <c r="B313" s="811"/>
      <c r="K313" s="836"/>
      <c r="L313" s="811"/>
      <c r="M313" s="811"/>
    </row>
    <row r="314" customFormat="1" ht="14.4" spans="2:13">
      <c r="B314" s="811"/>
      <c r="K314" s="836"/>
      <c r="L314" s="811"/>
      <c r="M314" s="811"/>
    </row>
    <row r="315" customFormat="1" ht="14.4" spans="2:13">
      <c r="B315" s="811"/>
      <c r="K315" s="836"/>
      <c r="L315" s="811"/>
      <c r="M315" s="811"/>
    </row>
    <row r="316" customFormat="1" ht="14.4" spans="2:13">
      <c r="B316" s="811"/>
      <c r="K316" s="836"/>
      <c r="L316" s="811"/>
      <c r="M316" s="811"/>
    </row>
    <row r="317" customFormat="1" ht="14.4" spans="2:13">
      <c r="B317" s="811"/>
      <c r="K317" s="836"/>
      <c r="L317" s="811"/>
      <c r="M317" s="811"/>
    </row>
    <row r="318" customFormat="1" ht="14.4" spans="2:13">
      <c r="B318" s="811"/>
      <c r="K318" s="836"/>
      <c r="L318" s="811"/>
      <c r="M318" s="811"/>
    </row>
    <row r="319" customFormat="1" ht="14.4" spans="2:13">
      <c r="B319" s="811"/>
      <c r="K319" s="836"/>
      <c r="L319" s="811"/>
      <c r="M319" s="811"/>
    </row>
    <row r="320" customFormat="1" ht="14.4" spans="2:13">
      <c r="B320" s="811"/>
      <c r="K320" s="836"/>
      <c r="L320" s="811"/>
      <c r="M320" s="811"/>
    </row>
    <row r="321" customFormat="1" ht="14.4" spans="2:13">
      <c r="B321" s="811"/>
      <c r="K321" s="836"/>
      <c r="L321" s="811"/>
      <c r="M321" s="811"/>
    </row>
    <row r="322" customFormat="1" ht="14.4" spans="2:13">
      <c r="B322" s="811"/>
      <c r="K322" s="836"/>
      <c r="L322" s="811"/>
      <c r="M322" s="811"/>
    </row>
    <row r="323" customFormat="1" ht="14.4" spans="2:13">
      <c r="B323" s="811"/>
      <c r="K323" s="836"/>
      <c r="L323" s="811"/>
      <c r="M323" s="811"/>
    </row>
    <row r="324" customFormat="1" ht="14.4" spans="2:13">
      <c r="B324" s="811"/>
      <c r="K324" s="836"/>
      <c r="L324" s="811"/>
      <c r="M324" s="811"/>
    </row>
    <row r="325" customFormat="1" ht="14.4" spans="2:13">
      <c r="B325" s="811"/>
      <c r="K325" s="836"/>
      <c r="L325" s="811"/>
      <c r="M325" s="811"/>
    </row>
    <row r="326" customFormat="1" ht="14.4" spans="2:13">
      <c r="B326" s="811"/>
      <c r="K326" s="836"/>
      <c r="L326" s="811"/>
      <c r="M326" s="811"/>
    </row>
    <row r="327" customFormat="1" ht="14.4" spans="2:13">
      <c r="B327" s="811"/>
      <c r="K327" s="836"/>
      <c r="L327" s="811"/>
      <c r="M327" s="811"/>
    </row>
    <row r="328" customFormat="1" ht="14.4" spans="2:13">
      <c r="B328" s="811"/>
      <c r="K328" s="836"/>
      <c r="L328" s="811"/>
      <c r="M328" s="811"/>
    </row>
    <row r="329" customFormat="1" ht="14.4" spans="2:13">
      <c r="B329" s="811"/>
      <c r="K329" s="836"/>
      <c r="L329" s="811"/>
      <c r="M329" s="811"/>
    </row>
    <row r="330" customFormat="1" ht="14.4" spans="2:13">
      <c r="B330" s="811"/>
      <c r="K330" s="836"/>
      <c r="L330" s="811"/>
      <c r="M330" s="811"/>
    </row>
    <row r="331" customFormat="1" ht="14.4" spans="2:13">
      <c r="B331" s="811"/>
      <c r="K331" s="836"/>
      <c r="L331" s="811"/>
      <c r="M331" s="811"/>
    </row>
    <row r="332" customFormat="1" ht="14.4" spans="2:13">
      <c r="B332" s="811"/>
      <c r="K332" s="836"/>
      <c r="L332" s="811"/>
      <c r="M332" s="811"/>
    </row>
    <row r="333" customFormat="1" ht="14.4" spans="2:13">
      <c r="B333" s="811"/>
      <c r="K333" s="836"/>
      <c r="L333" s="811"/>
      <c r="M333" s="811"/>
    </row>
    <row r="334" customFormat="1" ht="14.4" spans="2:13">
      <c r="B334" s="811"/>
      <c r="K334" s="836"/>
      <c r="L334" s="811"/>
      <c r="M334" s="811"/>
    </row>
    <row r="335" customFormat="1" ht="14.4" spans="2:13">
      <c r="B335" s="811"/>
      <c r="K335" s="836"/>
      <c r="L335" s="811"/>
      <c r="M335" s="811"/>
    </row>
    <row r="336" customFormat="1" ht="14.4" spans="2:13">
      <c r="B336" s="811"/>
      <c r="K336" s="836"/>
      <c r="L336" s="811"/>
      <c r="M336" s="811"/>
    </row>
    <row r="337" customFormat="1" ht="14.4" spans="2:13">
      <c r="B337" s="811"/>
      <c r="K337" s="836"/>
      <c r="L337" s="811"/>
      <c r="M337" s="811"/>
    </row>
    <row r="338" customFormat="1" ht="14.4" spans="2:13">
      <c r="B338" s="811"/>
      <c r="K338" s="836"/>
      <c r="L338" s="811"/>
      <c r="M338" s="811"/>
    </row>
    <row r="339" customFormat="1" ht="14.4" spans="2:13">
      <c r="B339" s="811"/>
      <c r="K339" s="836"/>
      <c r="L339" s="811"/>
      <c r="M339" s="811"/>
    </row>
    <row r="340" customFormat="1" ht="14.4" spans="2:13">
      <c r="B340" s="811"/>
      <c r="K340" s="836"/>
      <c r="L340" s="811"/>
      <c r="M340" s="811"/>
    </row>
    <row r="341" customFormat="1" ht="14.4" spans="2:13">
      <c r="B341" s="811"/>
      <c r="K341" s="836"/>
      <c r="L341" s="811"/>
      <c r="M341" s="811"/>
    </row>
    <row r="342" customFormat="1" ht="14.4" spans="2:13">
      <c r="B342" s="811"/>
      <c r="K342" s="836"/>
      <c r="L342" s="811"/>
      <c r="M342" s="811"/>
    </row>
    <row r="343" customFormat="1" ht="14.4" spans="2:13">
      <c r="B343" s="811"/>
      <c r="K343" s="836"/>
      <c r="L343" s="811"/>
      <c r="M343" s="811"/>
    </row>
    <row r="344" customFormat="1" ht="14.4" spans="2:13">
      <c r="B344" s="811"/>
      <c r="K344" s="836"/>
      <c r="L344" s="811"/>
      <c r="M344" s="811"/>
    </row>
    <row r="345" customFormat="1" ht="14.4" spans="2:13">
      <c r="B345" s="811"/>
      <c r="K345" s="836"/>
      <c r="L345" s="811"/>
      <c r="M345" s="811"/>
    </row>
    <row r="346" customFormat="1" ht="14.4" spans="2:13">
      <c r="B346" s="811"/>
      <c r="K346" s="836"/>
      <c r="L346" s="811"/>
      <c r="M346" s="811"/>
    </row>
    <row r="347" customFormat="1" ht="14.4" spans="2:13">
      <c r="B347" s="811"/>
      <c r="K347" s="836"/>
      <c r="L347" s="811"/>
      <c r="M347" s="811"/>
    </row>
    <row r="348" customFormat="1" ht="14.4" spans="2:13">
      <c r="B348" s="811"/>
      <c r="K348" s="836"/>
      <c r="L348" s="811"/>
      <c r="M348" s="811"/>
    </row>
    <row r="349" customFormat="1" ht="14.4" spans="2:13">
      <c r="B349" s="811"/>
      <c r="K349" s="836"/>
      <c r="L349" s="811"/>
      <c r="M349" s="811"/>
    </row>
    <row r="350" customFormat="1" ht="14.4" spans="2:13">
      <c r="B350" s="811"/>
      <c r="K350" s="836"/>
      <c r="L350" s="811"/>
      <c r="M350" s="811"/>
    </row>
    <row r="351" customFormat="1" ht="14.4" spans="2:13">
      <c r="B351" s="811"/>
      <c r="K351" s="836"/>
      <c r="L351" s="811"/>
      <c r="M351" s="811"/>
    </row>
    <row r="352" customFormat="1" ht="14.4" spans="2:13">
      <c r="B352" s="811"/>
      <c r="K352" s="836"/>
      <c r="L352" s="811"/>
      <c r="M352" s="811"/>
    </row>
    <row r="353" customFormat="1" ht="14.4" spans="2:13">
      <c r="B353" s="811"/>
      <c r="K353" s="836"/>
      <c r="L353" s="811"/>
      <c r="M353" s="811"/>
    </row>
    <row r="354" customFormat="1" ht="14.4" spans="2:13">
      <c r="B354" s="811"/>
      <c r="K354" s="836"/>
      <c r="L354" s="811"/>
      <c r="M354" s="811"/>
    </row>
    <row r="355" customFormat="1" ht="14.4" spans="2:13">
      <c r="B355" s="811"/>
      <c r="K355" s="836"/>
      <c r="L355" s="811"/>
      <c r="M355" s="811"/>
    </row>
    <row r="356" customFormat="1" ht="14.4" spans="2:13">
      <c r="B356" s="811"/>
      <c r="K356" s="836"/>
      <c r="L356" s="811"/>
      <c r="M356" s="811"/>
    </row>
    <row r="357" customFormat="1" ht="14.4" spans="2:13">
      <c r="B357" s="811"/>
      <c r="K357" s="836"/>
      <c r="L357" s="811"/>
      <c r="M357" s="811"/>
    </row>
    <row r="358" customFormat="1" ht="14.4" spans="2:13">
      <c r="B358" s="811"/>
      <c r="K358" s="836"/>
      <c r="L358" s="811"/>
      <c r="M358" s="811"/>
    </row>
    <row r="359" customFormat="1" ht="14.4" spans="2:13">
      <c r="B359" s="811"/>
      <c r="K359" s="836"/>
      <c r="L359" s="811"/>
      <c r="M359" s="811"/>
    </row>
    <row r="360" customFormat="1" ht="14.4" spans="2:13">
      <c r="B360" s="811"/>
      <c r="K360" s="836"/>
      <c r="L360" s="811"/>
      <c r="M360" s="811"/>
    </row>
    <row r="361" customFormat="1" ht="14.4" spans="2:13">
      <c r="B361" s="811"/>
      <c r="K361" s="836"/>
      <c r="L361" s="811"/>
      <c r="M361" s="811"/>
    </row>
    <row r="362" customFormat="1" ht="14.4" spans="2:13">
      <c r="B362" s="811"/>
      <c r="K362" s="836"/>
      <c r="L362" s="811"/>
      <c r="M362" s="811"/>
    </row>
    <row r="363" customFormat="1" ht="14.4" spans="2:13">
      <c r="B363" s="811"/>
      <c r="K363" s="836"/>
      <c r="L363" s="811"/>
      <c r="M363" s="811"/>
    </row>
    <row r="364" customFormat="1" ht="14.4" spans="2:13">
      <c r="B364" s="811"/>
      <c r="K364" s="836"/>
      <c r="L364" s="811"/>
      <c r="M364" s="811"/>
    </row>
    <row r="365" customFormat="1" ht="14.4" spans="2:13">
      <c r="B365" s="811"/>
      <c r="K365" s="836"/>
      <c r="L365" s="811"/>
      <c r="M365" s="811"/>
    </row>
    <row r="366" customFormat="1" ht="14.4" spans="2:13">
      <c r="B366" s="811"/>
      <c r="K366" s="836"/>
      <c r="L366" s="811"/>
      <c r="M366" s="811"/>
    </row>
    <row r="367" customFormat="1" ht="14.4" spans="2:13">
      <c r="B367" s="811"/>
      <c r="K367" s="836"/>
      <c r="L367" s="811"/>
      <c r="M367" s="811"/>
    </row>
    <row r="368" customFormat="1" ht="14.4" spans="2:13">
      <c r="B368" s="811"/>
      <c r="K368" s="836"/>
      <c r="L368" s="811"/>
      <c r="M368" s="811"/>
    </row>
    <row r="369" customFormat="1" ht="14.4" spans="2:13">
      <c r="B369" s="811"/>
      <c r="K369" s="836"/>
      <c r="L369" s="811"/>
      <c r="M369" s="811"/>
    </row>
    <row r="370" customFormat="1" ht="14.4" spans="2:13">
      <c r="B370" s="811"/>
      <c r="K370" s="836"/>
      <c r="L370" s="811"/>
      <c r="M370" s="811"/>
    </row>
    <row r="371" customFormat="1" ht="14.4" spans="2:13">
      <c r="B371" s="811"/>
      <c r="K371" s="836"/>
      <c r="L371" s="811"/>
      <c r="M371" s="811"/>
    </row>
    <row r="372" customFormat="1" ht="14.4" spans="2:13">
      <c r="B372" s="811"/>
      <c r="K372" s="836"/>
      <c r="L372" s="811"/>
      <c r="M372" s="811"/>
    </row>
    <row r="373" customFormat="1" ht="14.4" spans="2:13">
      <c r="B373" s="811"/>
      <c r="K373" s="836"/>
      <c r="L373" s="811"/>
      <c r="M373" s="811"/>
    </row>
    <row r="374" customFormat="1" ht="14.4" spans="2:13">
      <c r="B374" s="811"/>
      <c r="K374" s="836"/>
      <c r="L374" s="811"/>
      <c r="M374" s="811"/>
    </row>
    <row r="375" customFormat="1" ht="14.4" spans="2:13">
      <c r="B375" s="811"/>
      <c r="K375" s="836"/>
      <c r="L375" s="811"/>
      <c r="M375" s="811"/>
    </row>
    <row r="376" customFormat="1" ht="14.4" spans="2:13">
      <c r="B376" s="811"/>
      <c r="K376" s="836"/>
      <c r="L376" s="811"/>
      <c r="M376" s="811"/>
    </row>
    <row r="377" customFormat="1" ht="14.4" spans="2:13">
      <c r="B377" s="811"/>
      <c r="K377" s="836"/>
      <c r="L377" s="811"/>
      <c r="M377" s="811"/>
    </row>
    <row r="378" customFormat="1" ht="14.4" spans="2:13">
      <c r="B378" s="811"/>
      <c r="K378" s="836"/>
      <c r="L378" s="811"/>
      <c r="M378" s="811"/>
    </row>
    <row r="379" customFormat="1" ht="14.4" spans="2:13">
      <c r="B379" s="811"/>
      <c r="K379" s="836"/>
      <c r="L379" s="811"/>
      <c r="M379" s="811"/>
    </row>
    <row r="380" customFormat="1" ht="14.4" spans="2:13">
      <c r="B380" s="811"/>
      <c r="K380" s="836"/>
      <c r="L380" s="811"/>
      <c r="M380" s="811"/>
    </row>
    <row r="381" customFormat="1" ht="14.4" spans="2:13">
      <c r="B381" s="811"/>
      <c r="K381" s="836"/>
      <c r="L381" s="811"/>
      <c r="M381" s="811"/>
    </row>
    <row r="382" customFormat="1" ht="14.4" spans="2:13">
      <c r="B382" s="811"/>
      <c r="K382" s="836"/>
      <c r="L382" s="811"/>
      <c r="M382" s="811"/>
    </row>
    <row r="383" customFormat="1" ht="14.4" spans="2:13">
      <c r="B383" s="811"/>
      <c r="K383" s="836"/>
      <c r="L383" s="811"/>
      <c r="M383" s="811"/>
    </row>
    <row r="384" customFormat="1" ht="14.4" spans="2:13">
      <c r="B384" s="811"/>
      <c r="K384" s="836"/>
      <c r="L384" s="811"/>
      <c r="M384" s="811"/>
    </row>
    <row r="385" customFormat="1" ht="14.4" spans="2:13">
      <c r="B385" s="811"/>
      <c r="K385" s="836"/>
      <c r="L385" s="811"/>
      <c r="M385" s="811"/>
    </row>
    <row r="386" customFormat="1" ht="14.4" spans="2:13">
      <c r="B386" s="811"/>
      <c r="K386" s="836"/>
      <c r="L386" s="811"/>
      <c r="M386" s="811"/>
    </row>
    <row r="387" customFormat="1" ht="14.4" spans="2:13">
      <c r="B387" s="811"/>
      <c r="K387" s="836"/>
      <c r="L387" s="811"/>
      <c r="M387" s="811"/>
    </row>
    <row r="388" customFormat="1" ht="14.4" spans="2:13">
      <c r="B388" s="811"/>
      <c r="K388" s="836"/>
      <c r="L388" s="811"/>
      <c r="M388" s="811"/>
    </row>
    <row r="389" customFormat="1" ht="14.4" spans="2:13">
      <c r="B389" s="811"/>
      <c r="K389" s="836"/>
      <c r="L389" s="811"/>
      <c r="M389" s="811"/>
    </row>
    <row r="390" customFormat="1" ht="14.4" spans="2:13">
      <c r="B390" s="811"/>
      <c r="K390" s="836"/>
      <c r="L390" s="811"/>
      <c r="M390" s="811"/>
    </row>
    <row r="391" customFormat="1" ht="14.4" spans="2:13">
      <c r="B391" s="811"/>
      <c r="K391" s="836"/>
      <c r="L391" s="811"/>
      <c r="M391" s="811"/>
    </row>
    <row r="392" customFormat="1" ht="14.4" spans="2:13">
      <c r="B392" s="811"/>
      <c r="K392" s="836"/>
      <c r="L392" s="811"/>
      <c r="M392" s="811"/>
    </row>
    <row r="393" customFormat="1" ht="14.4" spans="2:13">
      <c r="B393" s="811"/>
      <c r="K393" s="836"/>
      <c r="L393" s="811"/>
      <c r="M393" s="811"/>
    </row>
    <row r="394" customFormat="1" ht="14.4" spans="2:13">
      <c r="B394" s="811"/>
      <c r="K394" s="836"/>
      <c r="L394" s="811"/>
      <c r="M394" s="811"/>
    </row>
    <row r="395" customFormat="1" ht="14.4" spans="2:13">
      <c r="B395" s="811"/>
      <c r="K395" s="836"/>
      <c r="L395" s="811"/>
      <c r="M395" s="811"/>
    </row>
    <row r="396" customFormat="1" ht="14.4" spans="2:13">
      <c r="B396" s="811"/>
      <c r="K396" s="836"/>
      <c r="L396" s="811"/>
      <c r="M396" s="811"/>
    </row>
    <row r="397" customFormat="1" ht="14.4" spans="2:13">
      <c r="B397" s="811"/>
      <c r="K397" s="836"/>
      <c r="L397" s="811"/>
      <c r="M397" s="811"/>
    </row>
    <row r="398" customFormat="1" ht="14.4" spans="2:13">
      <c r="B398" s="811"/>
      <c r="K398" s="836"/>
      <c r="L398" s="811"/>
      <c r="M398" s="811"/>
    </row>
    <row r="399" customFormat="1" ht="14.4" spans="2:13">
      <c r="B399" s="811"/>
      <c r="K399" s="836"/>
      <c r="L399" s="811"/>
      <c r="M399" s="811"/>
    </row>
    <row r="400" customFormat="1" ht="14.4" spans="2:13">
      <c r="B400" s="811"/>
      <c r="K400" s="836"/>
      <c r="L400" s="811"/>
      <c r="M400" s="811"/>
    </row>
    <row r="401" customFormat="1" ht="14.4" spans="2:13">
      <c r="B401" s="811"/>
      <c r="K401" s="836"/>
      <c r="L401" s="811"/>
      <c r="M401" s="811"/>
    </row>
    <row r="402" customFormat="1" ht="14.4" spans="2:13">
      <c r="B402" s="811"/>
      <c r="K402" s="836"/>
      <c r="L402" s="811"/>
      <c r="M402" s="811"/>
    </row>
    <row r="403" customFormat="1" ht="14.4" spans="2:13">
      <c r="B403" s="811"/>
      <c r="K403" s="836"/>
      <c r="L403" s="811"/>
      <c r="M403" s="811"/>
    </row>
    <row r="404" customFormat="1" ht="14.4" spans="2:13">
      <c r="B404" s="811"/>
      <c r="K404" s="836"/>
      <c r="L404" s="811"/>
      <c r="M404" s="811"/>
    </row>
    <row r="405" customFormat="1" ht="14.4" spans="2:13">
      <c r="B405" s="811"/>
      <c r="K405" s="836"/>
      <c r="L405" s="811"/>
      <c r="M405" s="811"/>
    </row>
    <row r="406" customFormat="1" ht="14.4" spans="2:13">
      <c r="B406" s="811"/>
      <c r="K406" s="836"/>
      <c r="L406" s="811"/>
      <c r="M406" s="811"/>
    </row>
    <row r="407" customFormat="1" ht="14.4" spans="2:13">
      <c r="B407" s="811"/>
      <c r="K407" s="836"/>
      <c r="L407" s="811"/>
      <c r="M407" s="811"/>
    </row>
    <row r="408" customFormat="1" ht="14.4" spans="2:13">
      <c r="B408" s="811"/>
      <c r="K408" s="836"/>
      <c r="L408" s="811"/>
      <c r="M408" s="811"/>
    </row>
    <row r="409" customFormat="1" ht="14.4" spans="2:13">
      <c r="B409" s="811"/>
      <c r="K409" s="836"/>
      <c r="L409" s="811"/>
      <c r="M409" s="811"/>
    </row>
    <row r="410" customFormat="1" ht="14.4" spans="2:13">
      <c r="B410" s="811"/>
      <c r="K410" s="836"/>
      <c r="L410" s="811"/>
      <c r="M410" s="811"/>
    </row>
    <row r="411" customFormat="1" ht="14.4" spans="2:13">
      <c r="B411" s="811"/>
      <c r="K411" s="836"/>
      <c r="L411" s="811"/>
      <c r="M411" s="811"/>
    </row>
    <row r="412" customFormat="1" ht="14.4" spans="2:13">
      <c r="B412" s="811"/>
      <c r="K412" s="836"/>
      <c r="L412" s="811"/>
      <c r="M412" s="811"/>
    </row>
    <row r="413" customFormat="1" ht="14.4" spans="2:13">
      <c r="B413" s="811"/>
      <c r="K413" s="836"/>
      <c r="L413" s="811"/>
      <c r="M413" s="811"/>
    </row>
    <row r="414" customFormat="1" ht="14.4" spans="2:13">
      <c r="B414" s="811"/>
      <c r="K414" s="836"/>
      <c r="L414" s="811"/>
      <c r="M414" s="811"/>
    </row>
    <row r="415" customFormat="1" ht="14.4" spans="2:13">
      <c r="B415" s="811"/>
      <c r="K415" s="836"/>
      <c r="L415" s="811"/>
      <c r="M415" s="811"/>
    </row>
    <row r="416" customFormat="1" ht="14.4" spans="2:13">
      <c r="B416" s="811"/>
      <c r="K416" s="836"/>
      <c r="L416" s="811"/>
      <c r="M416" s="811"/>
    </row>
    <row r="417" customFormat="1" ht="14.4" spans="2:13">
      <c r="B417" s="811"/>
      <c r="K417" s="836"/>
      <c r="L417" s="811"/>
      <c r="M417" s="811"/>
    </row>
    <row r="418" customFormat="1" ht="14.4" spans="2:13">
      <c r="B418" s="811"/>
      <c r="K418" s="836"/>
      <c r="L418" s="811"/>
      <c r="M418" s="811"/>
    </row>
    <row r="419" customFormat="1" ht="14.4" spans="2:13">
      <c r="B419" s="811"/>
      <c r="K419" s="836"/>
      <c r="L419" s="811"/>
      <c r="M419" s="811"/>
    </row>
    <row r="420" customFormat="1" ht="14.4" spans="2:13">
      <c r="B420" s="811"/>
      <c r="K420" s="836"/>
      <c r="L420" s="811"/>
      <c r="M420" s="811"/>
    </row>
    <row r="421" customFormat="1" ht="14.4" spans="2:13">
      <c r="B421" s="811"/>
      <c r="K421" s="836"/>
      <c r="L421" s="811"/>
      <c r="M421" s="811"/>
    </row>
    <row r="422" customFormat="1" ht="14.4" spans="2:13">
      <c r="B422" s="811"/>
      <c r="K422" s="836"/>
      <c r="L422" s="811"/>
      <c r="M422" s="811"/>
    </row>
    <row r="423" customFormat="1" ht="14.4" spans="2:13">
      <c r="B423" s="811"/>
      <c r="K423" s="836"/>
      <c r="L423" s="811"/>
      <c r="M423" s="811"/>
    </row>
    <row r="424" customFormat="1" ht="14.4" spans="2:13">
      <c r="B424" s="811"/>
      <c r="K424" s="836"/>
      <c r="L424" s="811"/>
      <c r="M424" s="811"/>
    </row>
    <row r="425" customFormat="1" ht="14.4" spans="2:13">
      <c r="B425" s="811"/>
      <c r="K425" s="836"/>
      <c r="L425" s="811"/>
      <c r="M425" s="811"/>
    </row>
    <row r="426" customFormat="1" ht="14.4" spans="2:13">
      <c r="B426" s="811"/>
      <c r="K426" s="836"/>
      <c r="L426" s="811"/>
      <c r="M426" s="811"/>
    </row>
    <row r="427" customFormat="1" ht="14.4" spans="2:13">
      <c r="B427" s="811"/>
      <c r="K427" s="836"/>
      <c r="L427" s="811"/>
      <c r="M427" s="811"/>
    </row>
    <row r="428" customFormat="1" ht="14.4" spans="2:13">
      <c r="B428" s="811"/>
      <c r="K428" s="836"/>
      <c r="L428" s="811"/>
      <c r="M428" s="811"/>
    </row>
    <row r="429" customFormat="1" ht="14.4" spans="2:13">
      <c r="B429" s="811"/>
      <c r="K429" s="836"/>
      <c r="L429" s="811"/>
      <c r="M429" s="811"/>
    </row>
    <row r="430" customFormat="1" ht="14.4" spans="2:13">
      <c r="B430" s="811"/>
      <c r="K430" s="836"/>
      <c r="L430" s="811"/>
      <c r="M430" s="811"/>
    </row>
    <row r="431" customFormat="1" ht="14.4" spans="2:13">
      <c r="B431" s="811"/>
      <c r="K431" s="836"/>
      <c r="L431" s="811"/>
      <c r="M431" s="811"/>
    </row>
    <row r="432" customFormat="1" ht="14.4" spans="2:13">
      <c r="B432" s="811"/>
      <c r="K432" s="836"/>
      <c r="L432" s="811"/>
      <c r="M432" s="811"/>
    </row>
    <row r="433" customFormat="1" ht="14.4" spans="2:13">
      <c r="B433" s="811"/>
      <c r="K433" s="836"/>
      <c r="L433" s="811"/>
      <c r="M433" s="811"/>
    </row>
    <row r="434" customFormat="1" ht="14.4" spans="2:13">
      <c r="B434" s="811"/>
      <c r="K434" s="836"/>
      <c r="L434" s="811"/>
      <c r="M434" s="811"/>
    </row>
    <row r="435" customFormat="1" ht="14.4" spans="2:13">
      <c r="B435" s="811"/>
      <c r="K435" s="836"/>
      <c r="L435" s="811"/>
      <c r="M435" s="811"/>
    </row>
    <row r="436" customFormat="1" ht="14.4" spans="2:13">
      <c r="B436" s="811"/>
      <c r="K436" s="836"/>
      <c r="L436" s="811"/>
      <c r="M436" s="811"/>
    </row>
    <row r="437" customFormat="1" ht="14.4" spans="2:13">
      <c r="B437" s="811"/>
      <c r="K437" s="836"/>
      <c r="L437" s="811"/>
      <c r="M437" s="811"/>
    </row>
    <row r="438" customFormat="1" ht="14.4" spans="2:13">
      <c r="B438" s="811"/>
      <c r="K438" s="836"/>
      <c r="L438" s="811"/>
      <c r="M438" s="811"/>
    </row>
    <row r="439" customFormat="1" ht="14.4" spans="2:13">
      <c r="B439" s="811"/>
      <c r="K439" s="836"/>
      <c r="L439" s="811"/>
      <c r="M439" s="811"/>
    </row>
    <row r="440" customFormat="1" ht="14.4" spans="2:13">
      <c r="B440" s="811"/>
      <c r="K440" s="836"/>
      <c r="L440" s="811"/>
      <c r="M440" s="811"/>
    </row>
    <row r="441" customFormat="1" ht="14.4" spans="2:13">
      <c r="B441" s="811"/>
      <c r="K441" s="836"/>
      <c r="L441" s="811"/>
      <c r="M441" s="811"/>
    </row>
    <row r="442" customFormat="1" ht="14.4" spans="2:13">
      <c r="B442" s="811"/>
      <c r="K442" s="836"/>
      <c r="L442" s="811"/>
      <c r="M442" s="811"/>
    </row>
    <row r="443" customFormat="1" ht="14.4" spans="2:13">
      <c r="B443" s="811"/>
      <c r="K443" s="836"/>
      <c r="L443" s="811"/>
      <c r="M443" s="811"/>
    </row>
    <row r="444" customFormat="1" ht="14.4" spans="2:13">
      <c r="B444" s="811"/>
      <c r="K444" s="836"/>
      <c r="L444" s="811"/>
      <c r="M444" s="811"/>
    </row>
    <row r="445" customFormat="1" ht="14.4" spans="2:13">
      <c r="B445" s="811"/>
      <c r="K445" s="836"/>
      <c r="L445" s="811"/>
      <c r="M445" s="811"/>
    </row>
    <row r="446" customFormat="1" ht="14.4" spans="2:13">
      <c r="B446" s="811"/>
      <c r="K446" s="836"/>
      <c r="L446" s="811"/>
      <c r="M446" s="811"/>
    </row>
    <row r="447" customFormat="1" ht="14.4" spans="2:13">
      <c r="B447" s="811"/>
      <c r="K447" s="836"/>
      <c r="L447" s="811"/>
      <c r="M447" s="811"/>
    </row>
    <row r="448" customFormat="1" ht="14.4" spans="2:13">
      <c r="B448" s="811"/>
      <c r="K448" s="836"/>
      <c r="L448" s="811"/>
      <c r="M448" s="811"/>
    </row>
    <row r="449" customFormat="1" ht="14.4" spans="2:13">
      <c r="B449" s="811"/>
      <c r="K449" s="836"/>
      <c r="L449" s="811"/>
      <c r="M449" s="811"/>
    </row>
    <row r="450" customFormat="1" ht="14.4" spans="2:13">
      <c r="B450" s="811"/>
      <c r="K450" s="836"/>
      <c r="L450" s="811"/>
      <c r="M450" s="811"/>
    </row>
    <row r="451" customFormat="1" ht="14.4" spans="2:13">
      <c r="B451" s="811"/>
      <c r="K451" s="836"/>
      <c r="L451" s="811"/>
      <c r="M451" s="811"/>
    </row>
    <row r="452" customFormat="1" ht="14.4" spans="2:13">
      <c r="B452" s="811"/>
      <c r="K452" s="836"/>
      <c r="L452" s="811"/>
      <c r="M452" s="811"/>
    </row>
    <row r="453" customFormat="1" ht="14.4" spans="2:13">
      <c r="B453" s="811"/>
      <c r="K453" s="836"/>
      <c r="L453" s="811"/>
      <c r="M453" s="811"/>
    </row>
    <row r="454" customFormat="1" ht="14.4" spans="2:13">
      <c r="B454" s="811"/>
      <c r="K454" s="836"/>
      <c r="L454" s="811"/>
      <c r="M454" s="811"/>
    </row>
    <row r="455" customFormat="1" ht="14.4" spans="2:13">
      <c r="B455" s="811"/>
      <c r="K455" s="836"/>
      <c r="L455" s="811"/>
      <c r="M455" s="811"/>
    </row>
    <row r="456" customFormat="1" ht="14.4" spans="2:13">
      <c r="B456" s="811"/>
      <c r="K456" s="836"/>
      <c r="L456" s="811"/>
      <c r="M456" s="811"/>
    </row>
    <row r="457" customFormat="1" ht="14.4" spans="2:13">
      <c r="B457" s="811"/>
      <c r="K457" s="836"/>
      <c r="L457" s="811"/>
      <c r="M457" s="811"/>
    </row>
    <row r="458" customFormat="1" ht="14.4" spans="2:13">
      <c r="B458" s="811"/>
      <c r="K458" s="836"/>
      <c r="L458" s="811"/>
      <c r="M458" s="811"/>
    </row>
    <row r="459" customFormat="1" ht="14.4" spans="2:13">
      <c r="B459" s="811"/>
      <c r="K459" s="836"/>
      <c r="L459" s="811"/>
      <c r="M459" s="811"/>
    </row>
    <row r="460" customFormat="1" ht="14.4" spans="2:13">
      <c r="B460" s="811"/>
      <c r="K460" s="836"/>
      <c r="L460" s="811"/>
      <c r="M460" s="811"/>
    </row>
    <row r="461" customFormat="1" ht="14.4" spans="2:13">
      <c r="B461" s="811"/>
      <c r="K461" s="836"/>
      <c r="L461" s="811"/>
      <c r="M461" s="811"/>
    </row>
    <row r="462" customFormat="1" ht="14.4" spans="2:13">
      <c r="B462" s="811"/>
      <c r="K462" s="836"/>
      <c r="L462" s="811"/>
      <c r="M462" s="811"/>
    </row>
    <row r="463" customFormat="1" ht="14.4" spans="2:13">
      <c r="B463" s="811"/>
      <c r="K463" s="836"/>
      <c r="L463" s="811"/>
      <c r="M463" s="811"/>
    </row>
    <row r="464" customFormat="1" ht="14.4" spans="2:13">
      <c r="B464" s="811"/>
      <c r="K464" s="836"/>
      <c r="L464" s="811"/>
      <c r="M464" s="811"/>
    </row>
    <row r="465" customFormat="1" ht="14.4" spans="2:13">
      <c r="B465" s="811"/>
      <c r="K465" s="836"/>
      <c r="L465" s="811"/>
      <c r="M465" s="811"/>
    </row>
    <row r="466" customFormat="1" ht="14.4" spans="2:13">
      <c r="B466" s="811"/>
      <c r="K466" s="836"/>
      <c r="L466" s="811"/>
      <c r="M466" s="811"/>
    </row>
    <row r="467" customFormat="1" ht="14.4" spans="2:13">
      <c r="B467" s="811"/>
      <c r="K467" s="836"/>
      <c r="L467" s="811"/>
      <c r="M467" s="811"/>
    </row>
    <row r="468" customFormat="1" ht="14.4" spans="2:13">
      <c r="B468" s="811"/>
      <c r="K468" s="836"/>
      <c r="L468" s="811"/>
      <c r="M468" s="811"/>
    </row>
    <row r="469" customFormat="1" ht="14.4" spans="2:13">
      <c r="B469" s="811"/>
      <c r="K469" s="836"/>
      <c r="L469" s="811"/>
      <c r="M469" s="811"/>
    </row>
    <row r="470" customFormat="1" ht="14.4" spans="2:13">
      <c r="B470" s="811"/>
      <c r="K470" s="836"/>
      <c r="L470" s="811"/>
      <c r="M470" s="811"/>
    </row>
    <row r="471" customFormat="1" ht="14.4" spans="2:13">
      <c r="B471" s="811"/>
      <c r="K471" s="836"/>
      <c r="L471" s="811"/>
      <c r="M471" s="811"/>
    </row>
    <row r="472" customFormat="1" ht="14.4" spans="2:13">
      <c r="B472" s="811"/>
      <c r="K472" s="836"/>
      <c r="L472" s="811"/>
      <c r="M472" s="811"/>
    </row>
    <row r="473" customFormat="1" ht="14.4" spans="2:13">
      <c r="B473" s="811"/>
      <c r="K473" s="836"/>
      <c r="L473" s="811"/>
      <c r="M473" s="811"/>
    </row>
    <row r="474" customFormat="1" ht="14.4" spans="2:13">
      <c r="B474" s="811"/>
      <c r="K474" s="836"/>
      <c r="L474" s="811"/>
      <c r="M474" s="811"/>
    </row>
    <row r="475" customFormat="1" ht="14.4" spans="2:13">
      <c r="B475" s="811"/>
      <c r="K475" s="836"/>
      <c r="L475" s="811"/>
      <c r="M475" s="811"/>
    </row>
    <row r="476" customFormat="1" ht="14.4" spans="2:13">
      <c r="B476" s="811"/>
      <c r="K476" s="836"/>
      <c r="L476" s="811"/>
      <c r="M476" s="811"/>
    </row>
    <row r="477" customFormat="1" ht="14.4" spans="2:13">
      <c r="B477" s="811"/>
      <c r="K477" s="836"/>
      <c r="L477" s="811"/>
      <c r="M477" s="811"/>
    </row>
    <row r="478" customFormat="1" ht="14.4" spans="2:13">
      <c r="B478" s="811"/>
      <c r="K478" s="836"/>
      <c r="L478" s="811"/>
      <c r="M478" s="811"/>
    </row>
    <row r="479" customFormat="1" ht="14.4" spans="2:13">
      <c r="B479" s="811"/>
      <c r="K479" s="836"/>
      <c r="L479" s="811"/>
      <c r="M479" s="811"/>
    </row>
    <row r="480" customFormat="1" ht="14.4" spans="2:13">
      <c r="B480" s="811"/>
      <c r="K480" s="836"/>
      <c r="L480" s="811"/>
      <c r="M480" s="811"/>
    </row>
    <row r="481" customFormat="1" ht="14.4" spans="2:13">
      <c r="B481" s="811"/>
      <c r="K481" s="836"/>
      <c r="L481" s="811"/>
      <c r="M481" s="811"/>
    </row>
    <row r="482" customFormat="1" ht="14.4" spans="2:13">
      <c r="B482" s="811"/>
      <c r="K482" s="836"/>
      <c r="L482" s="811"/>
      <c r="M482" s="811"/>
    </row>
    <row r="483" customFormat="1" ht="14.4" spans="2:13">
      <c r="B483" s="811"/>
      <c r="K483" s="836"/>
      <c r="L483" s="811"/>
      <c r="M483" s="811"/>
    </row>
    <row r="484" customFormat="1" ht="14.4" spans="2:13">
      <c r="B484" s="811"/>
      <c r="K484" s="836"/>
      <c r="L484" s="811"/>
      <c r="M484" s="811"/>
    </row>
    <row r="485" customFormat="1" ht="14.4" spans="2:13">
      <c r="B485" s="811"/>
      <c r="K485" s="836"/>
      <c r="L485" s="811"/>
      <c r="M485" s="811"/>
    </row>
    <row r="486" customFormat="1" ht="14.4" spans="2:13">
      <c r="B486" s="811"/>
      <c r="K486" s="836"/>
      <c r="L486" s="811"/>
      <c r="M486" s="811"/>
    </row>
    <row r="487" customFormat="1" ht="14.4" spans="2:13">
      <c r="B487" s="811"/>
      <c r="K487" s="836"/>
      <c r="L487" s="811"/>
      <c r="M487" s="811"/>
    </row>
    <row r="488" customFormat="1" ht="14.4" spans="2:13">
      <c r="B488" s="811"/>
      <c r="K488" s="836"/>
      <c r="L488" s="811"/>
      <c r="M488" s="811"/>
    </row>
    <row r="489" customFormat="1" ht="14.4" spans="2:13">
      <c r="B489" s="811"/>
      <c r="K489" s="836"/>
      <c r="L489" s="811"/>
      <c r="M489" s="811"/>
    </row>
    <row r="490" customFormat="1" ht="14.4" spans="2:13">
      <c r="B490" s="811"/>
      <c r="K490" s="836"/>
      <c r="L490" s="811"/>
      <c r="M490" s="811"/>
    </row>
    <row r="491" customFormat="1" ht="14.4" spans="2:13">
      <c r="B491" s="811"/>
      <c r="K491" s="836"/>
      <c r="L491" s="811"/>
      <c r="M491" s="811"/>
    </row>
    <row r="492" customFormat="1" ht="14.4" spans="2:13">
      <c r="B492" s="811"/>
      <c r="K492" s="836"/>
      <c r="L492" s="811"/>
      <c r="M492" s="811"/>
    </row>
    <row r="493" customFormat="1" ht="14.4" spans="2:13">
      <c r="B493" s="811"/>
      <c r="K493" s="836"/>
      <c r="L493" s="811"/>
      <c r="M493" s="811"/>
    </row>
    <row r="494" customFormat="1" ht="14.4" spans="2:13">
      <c r="B494" s="811"/>
      <c r="K494" s="836"/>
      <c r="L494" s="811"/>
      <c r="M494" s="811"/>
    </row>
    <row r="495" customFormat="1" ht="14.4" spans="2:13">
      <c r="B495" s="811"/>
      <c r="K495" s="836"/>
      <c r="L495" s="811"/>
      <c r="M495" s="811"/>
    </row>
    <row r="496" customFormat="1" ht="14.4" spans="2:13">
      <c r="B496" s="811"/>
      <c r="K496" s="836"/>
      <c r="L496" s="811"/>
      <c r="M496" s="811"/>
    </row>
    <row r="497" customFormat="1" ht="14.4" spans="2:13">
      <c r="B497" s="811"/>
      <c r="K497" s="836"/>
      <c r="L497" s="811"/>
      <c r="M497" s="811"/>
    </row>
    <row r="498" customFormat="1" ht="14.4" spans="2:13">
      <c r="B498" s="811"/>
      <c r="K498" s="836"/>
      <c r="L498" s="811"/>
      <c r="M498" s="811"/>
    </row>
    <row r="499" customFormat="1" ht="14.4" spans="2:13">
      <c r="B499" s="811"/>
      <c r="K499" s="836"/>
      <c r="L499" s="811"/>
      <c r="M499" s="811"/>
    </row>
    <row r="500" customFormat="1" ht="14.4" spans="2:13">
      <c r="B500" s="811"/>
      <c r="K500" s="836"/>
      <c r="L500" s="811"/>
      <c r="M500" s="811"/>
    </row>
    <row r="501" customFormat="1" ht="14.4" spans="2:13">
      <c r="B501" s="811"/>
      <c r="K501" s="836"/>
      <c r="L501" s="811"/>
      <c r="M501" s="811"/>
    </row>
    <row r="502" customFormat="1" ht="14.4" spans="2:13">
      <c r="B502" s="811"/>
      <c r="K502" s="836"/>
      <c r="L502" s="811"/>
      <c r="M502" s="811"/>
    </row>
    <row r="503" customFormat="1" ht="14.4" spans="2:13">
      <c r="B503" s="811"/>
      <c r="K503" s="836"/>
      <c r="L503" s="811"/>
      <c r="M503" s="811"/>
    </row>
    <row r="504" customFormat="1" ht="14.4" spans="2:13">
      <c r="B504" s="811"/>
      <c r="K504" s="836"/>
      <c r="L504" s="811"/>
      <c r="M504" s="811"/>
    </row>
    <row r="505" customFormat="1" ht="14.4" spans="2:13">
      <c r="B505" s="811"/>
      <c r="K505" s="836"/>
      <c r="L505" s="811"/>
      <c r="M505" s="811"/>
    </row>
    <row r="506" customFormat="1" ht="14.4" spans="2:13">
      <c r="B506" s="811"/>
      <c r="K506" s="836"/>
      <c r="L506" s="811"/>
      <c r="M506" s="811"/>
    </row>
    <row r="507" customFormat="1" ht="14.4" spans="2:13">
      <c r="B507" s="811"/>
      <c r="K507" s="836"/>
      <c r="L507" s="811"/>
      <c r="M507" s="811"/>
    </row>
    <row r="508" customFormat="1" ht="14.4" spans="2:13">
      <c r="B508" s="811"/>
      <c r="K508" s="836"/>
      <c r="L508" s="811"/>
      <c r="M508" s="811"/>
    </row>
    <row r="509" customFormat="1" ht="14.4" spans="2:13">
      <c r="B509" s="811"/>
      <c r="K509" s="836"/>
      <c r="L509" s="811"/>
      <c r="M509" s="811"/>
    </row>
    <row r="510" customFormat="1" ht="14.4" spans="2:13">
      <c r="B510" s="811"/>
      <c r="K510" s="836"/>
      <c r="L510" s="811"/>
      <c r="M510" s="811"/>
    </row>
    <row r="511" customFormat="1" ht="14.4" spans="2:13">
      <c r="B511" s="811"/>
      <c r="K511" s="836"/>
      <c r="L511" s="811"/>
      <c r="M511" s="811"/>
    </row>
    <row r="512" customFormat="1" ht="14.4" spans="2:13">
      <c r="B512" s="811"/>
      <c r="K512" s="836"/>
      <c r="L512" s="811"/>
      <c r="M512" s="811"/>
    </row>
    <row r="513" customFormat="1" ht="14.4" spans="2:13">
      <c r="B513" s="811"/>
      <c r="K513" s="836"/>
      <c r="L513" s="811"/>
      <c r="M513" s="811"/>
    </row>
    <row r="514" customFormat="1" ht="14.4" spans="2:13">
      <c r="B514" s="811"/>
      <c r="K514" s="836"/>
      <c r="L514" s="811"/>
      <c r="M514" s="811"/>
    </row>
    <row r="515" customFormat="1" ht="14.4" spans="2:13">
      <c r="B515" s="811"/>
      <c r="K515" s="836"/>
      <c r="L515" s="811"/>
      <c r="M515" s="811"/>
    </row>
    <row r="516" customFormat="1" ht="14.4" spans="2:13">
      <c r="B516" s="811"/>
      <c r="K516" s="836"/>
      <c r="L516" s="811"/>
      <c r="M516" s="811"/>
    </row>
    <row r="517" customFormat="1" ht="14.4" spans="2:13">
      <c r="B517" s="811"/>
      <c r="K517" s="836"/>
      <c r="L517" s="811"/>
      <c r="M517" s="811"/>
    </row>
    <row r="518" customFormat="1" ht="14.4" spans="2:13">
      <c r="B518" s="811"/>
      <c r="K518" s="836"/>
      <c r="L518" s="811"/>
      <c r="M518" s="811"/>
    </row>
    <row r="519" customFormat="1" ht="14.4" spans="2:13">
      <c r="B519" s="811"/>
      <c r="K519" s="836"/>
      <c r="L519" s="811"/>
      <c r="M519" s="811"/>
    </row>
    <row r="520" customFormat="1" ht="14.4" spans="2:13">
      <c r="B520" s="811"/>
      <c r="K520" s="836"/>
      <c r="L520" s="811"/>
      <c r="M520" s="811"/>
    </row>
    <row r="521" customFormat="1" ht="14.4" spans="2:13">
      <c r="B521" s="811"/>
      <c r="K521" s="836"/>
      <c r="L521" s="811"/>
      <c r="M521" s="811"/>
    </row>
    <row r="522" customFormat="1" ht="14.4" spans="2:13">
      <c r="B522" s="811"/>
      <c r="K522" s="836"/>
      <c r="L522" s="811"/>
      <c r="M522" s="811"/>
    </row>
    <row r="523" customFormat="1" ht="14.4" spans="2:13">
      <c r="B523" s="811"/>
      <c r="K523" s="836"/>
      <c r="L523" s="811"/>
      <c r="M523" s="811"/>
    </row>
    <row r="524" customFormat="1" ht="14.4" spans="2:13">
      <c r="B524" s="811"/>
      <c r="K524" s="836"/>
      <c r="L524" s="811"/>
      <c r="M524" s="811"/>
    </row>
    <row r="525" customFormat="1" ht="14.4" spans="2:13">
      <c r="B525" s="811"/>
      <c r="K525" s="836"/>
      <c r="L525" s="811"/>
      <c r="M525" s="811"/>
    </row>
    <row r="526" customFormat="1" ht="14.4" spans="2:13">
      <c r="B526" s="811"/>
      <c r="K526" s="836"/>
      <c r="L526" s="811"/>
      <c r="M526" s="811"/>
    </row>
    <row r="527" customFormat="1" ht="14.4" spans="2:13">
      <c r="B527" s="811"/>
      <c r="K527" s="836"/>
      <c r="L527" s="811"/>
      <c r="M527" s="811"/>
    </row>
    <row r="528" customFormat="1" ht="14.4" spans="2:13">
      <c r="B528" s="811"/>
      <c r="K528" s="836"/>
      <c r="L528" s="811"/>
      <c r="M528" s="811"/>
    </row>
    <row r="529" customFormat="1" ht="14.4" spans="2:13">
      <c r="B529" s="811"/>
      <c r="K529" s="836"/>
      <c r="L529" s="811"/>
      <c r="M529" s="811"/>
    </row>
    <row r="530" customFormat="1" ht="14.4" spans="2:13">
      <c r="B530" s="811"/>
      <c r="K530" s="836"/>
      <c r="L530" s="811"/>
      <c r="M530" s="811"/>
    </row>
    <row r="531" customFormat="1" ht="14.4" spans="2:13">
      <c r="B531" s="811"/>
      <c r="K531" s="836"/>
      <c r="L531" s="811"/>
      <c r="M531" s="811"/>
    </row>
    <row r="532" customFormat="1" ht="14.4" spans="2:13">
      <c r="B532" s="811"/>
      <c r="K532" s="836"/>
      <c r="L532" s="811"/>
      <c r="M532" s="811"/>
    </row>
    <row r="533" customFormat="1" ht="14.4" spans="2:13">
      <c r="B533" s="811"/>
      <c r="K533" s="836"/>
      <c r="L533" s="811"/>
      <c r="M533" s="811"/>
    </row>
    <row r="534" customFormat="1" ht="14.4" spans="2:13">
      <c r="B534" s="811"/>
      <c r="K534" s="836"/>
      <c r="L534" s="811"/>
      <c r="M534" s="811"/>
    </row>
    <row r="535" customFormat="1" ht="14.4" spans="2:13">
      <c r="B535" s="811"/>
      <c r="K535" s="836"/>
      <c r="L535" s="811"/>
      <c r="M535" s="811"/>
    </row>
    <row r="536" customFormat="1" ht="14.4" spans="2:13">
      <c r="B536" s="811"/>
      <c r="K536" s="836"/>
      <c r="L536" s="811"/>
      <c r="M536" s="811"/>
    </row>
    <row r="537" customFormat="1" ht="14.4" spans="2:13">
      <c r="B537" s="811"/>
      <c r="K537" s="836"/>
      <c r="L537" s="811"/>
      <c r="M537" s="811"/>
    </row>
    <row r="538" customFormat="1" ht="14.4" spans="2:13">
      <c r="B538" s="811"/>
      <c r="K538" s="836"/>
      <c r="L538" s="811"/>
      <c r="M538" s="811"/>
    </row>
    <row r="539" customFormat="1" ht="14.4" spans="2:13">
      <c r="B539" s="811"/>
      <c r="K539" s="836"/>
      <c r="L539" s="811"/>
      <c r="M539" s="811"/>
    </row>
    <row r="540" customFormat="1" ht="14.4" spans="2:13">
      <c r="B540" s="811"/>
      <c r="K540" s="836"/>
      <c r="L540" s="811"/>
      <c r="M540" s="811"/>
    </row>
    <row r="541" customFormat="1" ht="14.4" spans="2:13">
      <c r="B541" s="811"/>
      <c r="K541" s="836"/>
      <c r="L541" s="811"/>
      <c r="M541" s="811"/>
    </row>
    <row r="542" customFormat="1" ht="14.4" spans="2:13">
      <c r="B542" s="811"/>
      <c r="K542" s="836"/>
      <c r="L542" s="811"/>
      <c r="M542" s="811"/>
    </row>
    <row r="543" customFormat="1" ht="14.4" spans="2:13">
      <c r="B543" s="811"/>
      <c r="K543" s="836"/>
      <c r="L543" s="811"/>
      <c r="M543" s="811"/>
    </row>
    <row r="544" customFormat="1" ht="14.4" spans="2:13">
      <c r="B544" s="811"/>
      <c r="K544" s="836"/>
      <c r="L544" s="811"/>
      <c r="M544" s="811"/>
    </row>
    <row r="545" customFormat="1" ht="14.4" spans="2:13">
      <c r="B545" s="811"/>
      <c r="K545" s="836"/>
      <c r="L545" s="811"/>
      <c r="M545" s="811"/>
    </row>
    <row r="546" customFormat="1" ht="14.4" spans="2:13">
      <c r="B546" s="811"/>
      <c r="K546" s="836"/>
      <c r="L546" s="811"/>
      <c r="M546" s="811"/>
    </row>
    <row r="547" customFormat="1" ht="14.4" spans="2:13">
      <c r="B547" s="811"/>
      <c r="K547" s="836"/>
      <c r="L547" s="811"/>
      <c r="M547" s="811"/>
    </row>
    <row r="548" customFormat="1" ht="14.4" spans="2:13">
      <c r="B548" s="811"/>
      <c r="K548" s="836"/>
      <c r="L548" s="811"/>
      <c r="M548" s="811"/>
    </row>
    <row r="549" customFormat="1" ht="14.4" spans="2:13">
      <c r="B549" s="811"/>
      <c r="K549" s="836"/>
      <c r="L549" s="811"/>
      <c r="M549" s="811"/>
    </row>
    <row r="550" customFormat="1" ht="14.4" spans="2:13">
      <c r="B550" s="811"/>
      <c r="K550" s="836"/>
      <c r="L550" s="811"/>
      <c r="M550" s="811"/>
    </row>
    <row r="551" customFormat="1" ht="14.4" spans="2:13">
      <c r="B551" s="811"/>
      <c r="K551" s="836"/>
      <c r="L551" s="811"/>
      <c r="M551" s="811"/>
    </row>
    <row r="552" customFormat="1" ht="14.4" spans="2:13">
      <c r="B552" s="811"/>
      <c r="K552" s="836"/>
      <c r="L552" s="811"/>
      <c r="M552" s="811"/>
    </row>
    <row r="553" customFormat="1" ht="14.4" spans="2:13">
      <c r="B553" s="811"/>
      <c r="K553" s="836"/>
      <c r="L553" s="811"/>
      <c r="M553" s="811"/>
    </row>
    <row r="554" customFormat="1" ht="14.4" spans="2:13">
      <c r="B554" s="811"/>
      <c r="K554" s="836"/>
      <c r="L554" s="811"/>
      <c r="M554" s="811"/>
    </row>
    <row r="555" customFormat="1" ht="14.4" spans="2:13">
      <c r="B555" s="811"/>
      <c r="K555" s="836"/>
      <c r="L555" s="811"/>
      <c r="M555" s="811"/>
    </row>
    <row r="556" customFormat="1" ht="14.4" spans="2:13">
      <c r="B556" s="811"/>
      <c r="K556" s="836"/>
      <c r="L556" s="811"/>
      <c r="M556" s="811"/>
    </row>
    <row r="557" customFormat="1" ht="14.4" spans="2:13">
      <c r="B557" s="811"/>
      <c r="K557" s="836"/>
      <c r="L557" s="811"/>
      <c r="M557" s="811"/>
    </row>
    <row r="558" customFormat="1" ht="14.4" spans="2:13">
      <c r="B558" s="811"/>
      <c r="K558" s="836"/>
      <c r="L558" s="811"/>
      <c r="M558" s="811"/>
    </row>
    <row r="559" customFormat="1" ht="14.4" spans="2:13">
      <c r="B559" s="811"/>
      <c r="K559" s="836"/>
      <c r="L559" s="811"/>
      <c r="M559" s="811"/>
    </row>
    <row r="560" customFormat="1" ht="14.4" spans="2:13">
      <c r="B560" s="811"/>
      <c r="K560" s="836"/>
      <c r="L560" s="811"/>
      <c r="M560" s="811"/>
    </row>
    <row r="561" customFormat="1" ht="14.4" spans="2:13">
      <c r="B561" s="811"/>
      <c r="K561" s="836"/>
      <c r="L561" s="811"/>
      <c r="M561" s="811"/>
    </row>
    <row r="562" customFormat="1" ht="14.4" spans="2:13">
      <c r="B562" s="811"/>
      <c r="K562" s="836"/>
      <c r="L562" s="811"/>
      <c r="M562" s="811"/>
    </row>
    <row r="563" customFormat="1" ht="14.4" spans="2:13">
      <c r="B563" s="811"/>
      <c r="K563" s="836"/>
      <c r="L563" s="811"/>
      <c r="M563" s="811"/>
    </row>
    <row r="564" customFormat="1" ht="14.4" spans="2:13">
      <c r="B564" s="811"/>
      <c r="K564" s="836"/>
      <c r="L564" s="811"/>
      <c r="M564" s="811"/>
    </row>
    <row r="565" customFormat="1" ht="14.4" spans="2:13">
      <c r="B565" s="811"/>
      <c r="K565" s="836"/>
      <c r="L565" s="811"/>
      <c r="M565" s="811"/>
    </row>
    <row r="566" customFormat="1" ht="14.4" spans="2:13">
      <c r="B566" s="811"/>
      <c r="K566" s="836"/>
      <c r="L566" s="811"/>
      <c r="M566" s="811"/>
    </row>
    <row r="567" customFormat="1" ht="14.4" spans="2:13">
      <c r="B567" s="811"/>
      <c r="K567" s="836"/>
      <c r="L567" s="811"/>
      <c r="M567" s="811"/>
    </row>
    <row r="568" customFormat="1" ht="14.4" spans="2:13">
      <c r="B568" s="811"/>
      <c r="K568" s="836"/>
      <c r="L568" s="811"/>
      <c r="M568" s="811"/>
    </row>
    <row r="569" customFormat="1" ht="14.4" spans="2:13">
      <c r="B569" s="811"/>
      <c r="K569" s="836"/>
      <c r="L569" s="811"/>
      <c r="M569" s="811"/>
    </row>
    <row r="570" customFormat="1" ht="14.4" spans="2:13">
      <c r="B570" s="811"/>
      <c r="K570" s="836"/>
      <c r="L570" s="811"/>
      <c r="M570" s="811"/>
    </row>
    <row r="571" customFormat="1" ht="14.4" spans="2:13">
      <c r="B571" s="811"/>
      <c r="K571" s="836"/>
      <c r="L571" s="811"/>
      <c r="M571" s="811"/>
    </row>
    <row r="572" customFormat="1" ht="14.4" spans="2:13">
      <c r="B572" s="811"/>
      <c r="K572" s="836"/>
      <c r="L572" s="811"/>
      <c r="M572" s="811"/>
    </row>
    <row r="573" customFormat="1" ht="14.4" spans="2:13">
      <c r="B573" s="811"/>
      <c r="K573" s="836"/>
      <c r="L573" s="811"/>
      <c r="M573" s="811"/>
    </row>
    <row r="574" customFormat="1" ht="14.4" spans="2:13">
      <c r="B574" s="811"/>
      <c r="K574" s="836"/>
      <c r="L574" s="811"/>
      <c r="M574" s="811"/>
    </row>
    <row r="575" customFormat="1" ht="14.4" spans="2:13">
      <c r="B575" s="811"/>
      <c r="K575" s="836"/>
      <c r="L575" s="811"/>
      <c r="M575" s="811"/>
    </row>
    <row r="576" customFormat="1" ht="14.4" spans="2:13">
      <c r="B576" s="811"/>
      <c r="K576" s="836"/>
      <c r="L576" s="811"/>
      <c r="M576" s="811"/>
    </row>
    <row r="577" customFormat="1" ht="14.4" spans="2:13">
      <c r="B577" s="811"/>
      <c r="K577" s="836"/>
      <c r="L577" s="811"/>
      <c r="M577" s="811"/>
    </row>
    <row r="578" customFormat="1" ht="14.4" spans="2:13">
      <c r="B578" s="811"/>
      <c r="K578" s="836"/>
      <c r="L578" s="811"/>
      <c r="M578" s="811"/>
    </row>
    <row r="579" customFormat="1" ht="14.4" spans="2:13">
      <c r="B579" s="811"/>
      <c r="K579" s="836"/>
      <c r="L579" s="811"/>
      <c r="M579" s="811"/>
    </row>
    <row r="580" customFormat="1" ht="14.4" spans="2:13">
      <c r="B580" s="811"/>
      <c r="K580" s="836"/>
      <c r="L580" s="811"/>
      <c r="M580" s="811"/>
    </row>
    <row r="581" customFormat="1" ht="14.4" spans="2:13">
      <c r="B581" s="811"/>
      <c r="K581" s="836"/>
      <c r="L581" s="811"/>
      <c r="M581" s="811"/>
    </row>
    <row r="582" customFormat="1" ht="14.4" spans="2:13">
      <c r="B582" s="811"/>
      <c r="K582" s="836"/>
      <c r="L582" s="811"/>
      <c r="M582" s="811"/>
    </row>
    <row r="583" customFormat="1" ht="14.4" spans="2:13">
      <c r="B583" s="811"/>
      <c r="K583" s="836"/>
      <c r="L583" s="811"/>
      <c r="M583" s="811"/>
    </row>
    <row r="584" customFormat="1" ht="14.4" spans="2:13">
      <c r="B584" s="811"/>
      <c r="K584" s="836"/>
      <c r="L584" s="811"/>
      <c r="M584" s="811"/>
    </row>
    <row r="585" customFormat="1" ht="14.4" spans="2:13">
      <c r="B585" s="811"/>
      <c r="K585" s="836"/>
      <c r="L585" s="811"/>
      <c r="M585" s="811"/>
    </row>
    <row r="586" customFormat="1" ht="14.4" spans="2:13">
      <c r="B586" s="811"/>
      <c r="K586" s="836"/>
      <c r="L586" s="811"/>
      <c r="M586" s="811"/>
    </row>
    <row r="587" customFormat="1" ht="14.4" spans="2:13">
      <c r="B587" s="811"/>
      <c r="K587" s="836"/>
      <c r="L587" s="811"/>
      <c r="M587" s="811"/>
    </row>
    <row r="588" customFormat="1" ht="14.4" spans="2:13">
      <c r="B588" s="811"/>
      <c r="K588" s="836"/>
      <c r="L588" s="811"/>
      <c r="M588" s="811"/>
    </row>
    <row r="589" customFormat="1" ht="14.4" spans="2:13">
      <c r="B589" s="811"/>
      <c r="K589" s="836"/>
      <c r="L589" s="811"/>
      <c r="M589" s="811"/>
    </row>
    <row r="590" customFormat="1" ht="14.4" spans="2:13">
      <c r="B590" s="811"/>
      <c r="K590" s="836"/>
      <c r="L590" s="811"/>
      <c r="M590" s="811"/>
    </row>
    <row r="591" customFormat="1" ht="14.4" spans="2:13">
      <c r="B591" s="811"/>
      <c r="K591" s="836"/>
      <c r="L591" s="811"/>
      <c r="M591" s="811"/>
    </row>
    <row r="592" customFormat="1" ht="14.4" spans="2:13">
      <c r="B592" s="811"/>
      <c r="K592" s="836"/>
      <c r="L592" s="811"/>
      <c r="M592" s="811"/>
    </row>
    <row r="593" customFormat="1" ht="14.4" spans="2:13">
      <c r="B593" s="811"/>
      <c r="K593" s="836"/>
      <c r="L593" s="811"/>
      <c r="M593" s="811"/>
    </row>
    <row r="594" customFormat="1" ht="14.4" spans="2:13">
      <c r="B594" s="811"/>
      <c r="K594" s="836"/>
      <c r="L594" s="811"/>
      <c r="M594" s="811"/>
    </row>
    <row r="595" customFormat="1" ht="14.4" spans="2:13">
      <c r="B595" s="811"/>
      <c r="K595" s="836"/>
      <c r="L595" s="811"/>
      <c r="M595" s="811"/>
    </row>
    <row r="596" customFormat="1" ht="14.4" spans="2:13">
      <c r="B596" s="811"/>
      <c r="K596" s="836"/>
      <c r="L596" s="811"/>
      <c r="M596" s="811"/>
    </row>
    <row r="597" customFormat="1" ht="14.4" spans="2:13">
      <c r="B597" s="811"/>
      <c r="K597" s="836"/>
      <c r="L597" s="811"/>
      <c r="M597" s="811"/>
    </row>
    <row r="598" customFormat="1" ht="14.4" spans="2:13">
      <c r="B598" s="811"/>
      <c r="K598" s="836"/>
      <c r="L598" s="811"/>
      <c r="M598" s="811"/>
    </row>
    <row r="599" customFormat="1" ht="14.4" spans="2:13">
      <c r="B599" s="811"/>
      <c r="K599" s="836"/>
      <c r="L599" s="811"/>
      <c r="M599" s="811"/>
    </row>
    <row r="600" customFormat="1" ht="14.4" spans="2:13">
      <c r="B600" s="811"/>
      <c r="K600" s="836"/>
      <c r="L600" s="811"/>
      <c r="M600" s="811"/>
    </row>
    <row r="601" customFormat="1" ht="14.4" spans="2:13">
      <c r="B601" s="811"/>
      <c r="K601" s="836"/>
      <c r="L601" s="811"/>
      <c r="M601" s="811"/>
    </row>
    <row r="602" customFormat="1" ht="14.4" spans="2:13">
      <c r="B602" s="811"/>
      <c r="K602" s="836"/>
      <c r="L602" s="811"/>
      <c r="M602" s="811"/>
    </row>
    <row r="603" customFormat="1" ht="14.4" spans="2:13">
      <c r="B603" s="811"/>
      <c r="K603" s="836"/>
      <c r="L603" s="811"/>
      <c r="M603" s="811"/>
    </row>
    <row r="604" customFormat="1" ht="14.4" spans="2:13">
      <c r="B604" s="811"/>
      <c r="K604" s="836"/>
      <c r="L604" s="811"/>
      <c r="M604" s="811"/>
    </row>
    <row r="605" customFormat="1" ht="14.4" spans="2:13">
      <c r="B605" s="811"/>
      <c r="K605" s="836"/>
      <c r="L605" s="811"/>
      <c r="M605" s="811"/>
    </row>
    <row r="606" customFormat="1" ht="14.4" spans="2:13">
      <c r="B606" s="811"/>
      <c r="K606" s="836"/>
      <c r="L606" s="811"/>
      <c r="M606" s="811"/>
    </row>
    <row r="607" customFormat="1" ht="14.4" spans="2:13">
      <c r="B607" s="811"/>
      <c r="K607" s="836"/>
      <c r="L607" s="811"/>
      <c r="M607" s="811"/>
    </row>
    <row r="608" customFormat="1" ht="14.4" spans="2:13">
      <c r="B608" s="811"/>
      <c r="K608" s="836"/>
      <c r="L608" s="811"/>
      <c r="M608" s="811"/>
    </row>
    <row r="609" customFormat="1" ht="14.4" spans="2:13">
      <c r="B609" s="811"/>
      <c r="K609" s="836"/>
      <c r="L609" s="811"/>
      <c r="M609" s="811"/>
    </row>
    <row r="610" customFormat="1" ht="14.4" spans="2:13">
      <c r="B610" s="811"/>
      <c r="K610" s="836"/>
      <c r="L610" s="811"/>
      <c r="M610" s="811"/>
    </row>
    <row r="611" customFormat="1" ht="14.4" spans="2:13">
      <c r="B611" s="811"/>
      <c r="K611" s="836"/>
      <c r="L611" s="811"/>
      <c r="M611" s="811"/>
    </row>
    <row r="612" customFormat="1" ht="14.4" spans="2:13">
      <c r="B612" s="811"/>
      <c r="K612" s="836"/>
      <c r="L612" s="811"/>
      <c r="M612" s="811"/>
    </row>
    <row r="613" customFormat="1" ht="14.4" spans="2:13">
      <c r="B613" s="811"/>
      <c r="K613" s="836"/>
      <c r="L613" s="811"/>
      <c r="M613" s="811"/>
    </row>
    <row r="614" customFormat="1" ht="14.4" spans="2:13">
      <c r="B614" s="811"/>
      <c r="K614" s="836"/>
      <c r="L614" s="811"/>
      <c r="M614" s="811"/>
    </row>
    <row r="615" customFormat="1" ht="14.4" spans="2:13">
      <c r="B615" s="811"/>
      <c r="K615" s="836"/>
      <c r="L615" s="811"/>
      <c r="M615" s="811"/>
    </row>
    <row r="616" customFormat="1" ht="14.4" spans="2:13">
      <c r="B616" s="811"/>
      <c r="K616" s="836"/>
      <c r="L616" s="811"/>
      <c r="M616" s="811"/>
    </row>
    <row r="617" customFormat="1" ht="14.4" spans="2:13">
      <c r="B617" s="811"/>
      <c r="K617" s="836"/>
      <c r="L617" s="811"/>
      <c r="M617" s="811"/>
    </row>
    <row r="618" customFormat="1" ht="14.4" spans="2:13">
      <c r="B618" s="811"/>
      <c r="K618" s="836"/>
      <c r="L618" s="811"/>
      <c r="M618" s="811"/>
    </row>
    <row r="619" customFormat="1" ht="14.4" spans="2:13">
      <c r="B619" s="811"/>
      <c r="K619" s="836"/>
      <c r="L619" s="811"/>
      <c r="M619" s="811"/>
    </row>
    <row r="620" customFormat="1" ht="14.4" spans="2:13">
      <c r="B620" s="811"/>
      <c r="K620" s="836"/>
      <c r="L620" s="811"/>
      <c r="M620" s="811"/>
    </row>
    <row r="621" customFormat="1" ht="14.4" spans="2:13">
      <c r="B621" s="811"/>
      <c r="K621" s="836"/>
      <c r="L621" s="811"/>
      <c r="M621" s="811"/>
    </row>
    <row r="622" customFormat="1" ht="14.4" spans="2:13">
      <c r="B622" s="811"/>
      <c r="K622" s="836"/>
      <c r="L622" s="811"/>
      <c r="M622" s="811"/>
    </row>
    <row r="623" customFormat="1" ht="14.4" spans="2:13">
      <c r="B623" s="811"/>
      <c r="K623" s="836"/>
      <c r="L623" s="811"/>
      <c r="M623" s="811"/>
    </row>
    <row r="624" customFormat="1" ht="14.4" spans="2:13">
      <c r="B624" s="811"/>
      <c r="K624" s="836"/>
      <c r="L624" s="811"/>
      <c r="M624" s="811"/>
    </row>
    <row r="625" customFormat="1" ht="14.4" spans="2:13">
      <c r="B625" s="811"/>
      <c r="K625" s="836"/>
      <c r="L625" s="811"/>
      <c r="M625" s="811"/>
    </row>
    <row r="626" customFormat="1" ht="14.4" spans="2:13">
      <c r="B626" s="811"/>
      <c r="K626" s="836"/>
      <c r="L626" s="811"/>
      <c r="M626" s="811"/>
    </row>
    <row r="627" customFormat="1" ht="14.4" spans="2:13">
      <c r="B627" s="811"/>
      <c r="K627" s="836"/>
      <c r="L627" s="811"/>
      <c r="M627" s="811"/>
    </row>
    <row r="628" customFormat="1" ht="14.4" spans="2:13">
      <c r="B628" s="811"/>
      <c r="K628" s="836"/>
      <c r="L628" s="811"/>
      <c r="M628" s="811"/>
    </row>
    <row r="629" customFormat="1" ht="14.4" spans="2:13">
      <c r="B629" s="811"/>
      <c r="K629" s="836"/>
      <c r="L629" s="811"/>
      <c r="M629" s="811"/>
    </row>
    <row r="630" customFormat="1" ht="14.4" spans="2:13">
      <c r="B630" s="811"/>
      <c r="K630" s="836"/>
      <c r="L630" s="811"/>
      <c r="M630" s="811"/>
    </row>
    <row r="631" customFormat="1" ht="14.4" spans="2:13">
      <c r="B631" s="811"/>
      <c r="K631" s="836"/>
      <c r="L631" s="811"/>
      <c r="M631" s="811"/>
    </row>
    <row r="632" customFormat="1" ht="14.4" spans="2:13">
      <c r="B632" s="811"/>
      <c r="K632" s="836"/>
      <c r="L632" s="811"/>
      <c r="M632" s="811"/>
    </row>
    <row r="633" customFormat="1" ht="14.4" spans="2:13">
      <c r="B633" s="811"/>
      <c r="K633" s="836"/>
      <c r="L633" s="811"/>
      <c r="M633" s="811"/>
    </row>
    <row r="634" customFormat="1" ht="14.4" spans="2:13">
      <c r="B634" s="811"/>
      <c r="K634" s="836"/>
      <c r="L634" s="811"/>
      <c r="M634" s="811"/>
    </row>
    <row r="635" customFormat="1" ht="14.4" spans="2:13">
      <c r="B635" s="811"/>
      <c r="K635" s="836"/>
      <c r="L635" s="811"/>
      <c r="M635" s="811"/>
    </row>
    <row r="636" customFormat="1" ht="14.4" spans="2:13">
      <c r="B636" s="811"/>
      <c r="K636" s="836"/>
      <c r="L636" s="811"/>
      <c r="M636" s="811"/>
    </row>
    <row r="637" customFormat="1" ht="14.4" spans="2:13">
      <c r="B637" s="811"/>
      <c r="K637" s="836"/>
      <c r="L637" s="811"/>
      <c r="M637" s="811"/>
    </row>
    <row r="638" customFormat="1" ht="14.4" spans="2:13">
      <c r="B638" s="811"/>
      <c r="K638" s="836"/>
      <c r="L638" s="811"/>
      <c r="M638" s="811"/>
    </row>
    <row r="639" customFormat="1" ht="14.4" spans="2:13">
      <c r="B639" s="811"/>
      <c r="K639" s="836"/>
      <c r="L639" s="811"/>
      <c r="M639" s="811"/>
    </row>
    <row r="640" customFormat="1" ht="14.4" spans="2:13">
      <c r="B640" s="811"/>
      <c r="K640" s="836"/>
      <c r="L640" s="811"/>
      <c r="M640" s="811"/>
    </row>
    <row r="641" customFormat="1" ht="14.4" spans="2:13">
      <c r="B641" s="811"/>
      <c r="K641" s="836"/>
      <c r="L641" s="811"/>
      <c r="M641" s="811"/>
    </row>
    <row r="642" customFormat="1" ht="14.4" spans="2:13">
      <c r="B642" s="811"/>
      <c r="K642" s="836"/>
      <c r="L642" s="811"/>
      <c r="M642" s="811"/>
    </row>
    <row r="643" customFormat="1" ht="14.4" spans="2:13">
      <c r="B643" s="811"/>
      <c r="K643" s="836"/>
      <c r="L643" s="811"/>
      <c r="M643" s="811"/>
    </row>
    <row r="644" customFormat="1" ht="14.4" spans="2:13">
      <c r="B644" s="811"/>
      <c r="K644" s="836"/>
      <c r="L644" s="811"/>
      <c r="M644" s="811"/>
    </row>
    <row r="645" customFormat="1" ht="14.4" spans="2:13">
      <c r="B645" s="811"/>
      <c r="K645" s="836"/>
      <c r="L645" s="811"/>
      <c r="M645" s="811"/>
    </row>
    <row r="646" customFormat="1" ht="14.4" spans="2:13">
      <c r="B646" s="811"/>
      <c r="K646" s="836"/>
      <c r="L646" s="811"/>
      <c r="M646" s="811"/>
    </row>
    <row r="647" customFormat="1" ht="14.4" spans="2:13">
      <c r="B647" s="811"/>
      <c r="K647" s="836"/>
      <c r="L647" s="811"/>
      <c r="M647" s="811"/>
    </row>
    <row r="648" customFormat="1" ht="14.4" spans="2:13">
      <c r="B648" s="811"/>
      <c r="K648" s="836"/>
      <c r="L648" s="811"/>
      <c r="M648" s="811"/>
    </row>
    <row r="649" customFormat="1" ht="14.4" spans="2:13">
      <c r="B649" s="811"/>
      <c r="K649" s="836"/>
      <c r="L649" s="811"/>
      <c r="M649" s="811"/>
    </row>
    <row r="650" customFormat="1" ht="14.4" spans="2:13">
      <c r="B650" s="811"/>
      <c r="K650" s="836"/>
      <c r="L650" s="811"/>
      <c r="M650" s="811"/>
    </row>
    <row r="651" customFormat="1" ht="14.4" spans="2:13">
      <c r="B651" s="811"/>
      <c r="K651" s="836"/>
      <c r="L651" s="811"/>
      <c r="M651" s="811"/>
    </row>
    <row r="652" customFormat="1" ht="14.4" spans="2:13">
      <c r="B652" s="811"/>
      <c r="K652" s="836"/>
      <c r="L652" s="811"/>
      <c r="M652" s="811"/>
    </row>
    <row r="653" customFormat="1" ht="14.4" spans="2:13">
      <c r="B653" s="811"/>
      <c r="K653" s="836"/>
      <c r="L653" s="811"/>
      <c r="M653" s="811"/>
    </row>
    <row r="654" customFormat="1" ht="14.4" spans="2:13">
      <c r="B654" s="811"/>
      <c r="K654" s="836"/>
      <c r="L654" s="811"/>
      <c r="M654" s="811"/>
    </row>
    <row r="655" customFormat="1" ht="14.4" spans="2:13">
      <c r="B655" s="811"/>
      <c r="K655" s="836"/>
      <c r="L655" s="811"/>
      <c r="M655" s="811"/>
    </row>
    <row r="656" customFormat="1" ht="14.4" spans="2:13">
      <c r="B656" s="811"/>
      <c r="K656" s="836"/>
      <c r="L656" s="811"/>
      <c r="M656" s="811"/>
    </row>
    <row r="657" customFormat="1" ht="14.4" spans="2:13">
      <c r="B657" s="811"/>
      <c r="K657" s="836"/>
      <c r="L657" s="811"/>
      <c r="M657" s="811"/>
    </row>
    <row r="658" customFormat="1" ht="14.4" spans="2:13">
      <c r="B658" s="811"/>
      <c r="K658" s="836"/>
      <c r="L658" s="811"/>
      <c r="M658" s="811"/>
    </row>
    <row r="659" customFormat="1" ht="14.4" spans="2:13">
      <c r="B659" s="811"/>
      <c r="K659" s="836"/>
      <c r="L659" s="811"/>
      <c r="M659" s="811"/>
    </row>
    <row r="660" customFormat="1" ht="14.4" spans="2:13">
      <c r="B660" s="811"/>
      <c r="K660" s="836"/>
      <c r="L660" s="811"/>
      <c r="M660" s="811"/>
    </row>
    <row r="661" customFormat="1" ht="14.4" spans="2:13">
      <c r="B661" s="811"/>
      <c r="K661" s="836"/>
      <c r="L661" s="811"/>
      <c r="M661" s="811"/>
    </row>
    <row r="662" customFormat="1" ht="14.4" spans="2:13">
      <c r="B662" s="811"/>
      <c r="K662" s="836"/>
      <c r="L662" s="811"/>
      <c r="M662" s="811"/>
    </row>
    <row r="663" customFormat="1" ht="14.4" spans="2:13">
      <c r="B663" s="811"/>
      <c r="K663" s="836"/>
      <c r="L663" s="811"/>
      <c r="M663" s="811"/>
    </row>
    <row r="664" customFormat="1" ht="14.4" spans="2:13">
      <c r="B664" s="811"/>
      <c r="K664" s="836"/>
      <c r="L664" s="811"/>
      <c r="M664" s="811"/>
    </row>
    <row r="665" customFormat="1" ht="14.4" spans="2:13">
      <c r="B665" s="811"/>
      <c r="K665" s="836"/>
      <c r="L665" s="811"/>
      <c r="M665" s="811"/>
    </row>
    <row r="666" customFormat="1" ht="14.4" spans="2:13">
      <c r="B666" s="811"/>
      <c r="K666" s="836"/>
      <c r="L666" s="811"/>
      <c r="M666" s="811"/>
    </row>
    <row r="667" customFormat="1" ht="14.4" spans="2:13">
      <c r="B667" s="811"/>
      <c r="K667" s="836"/>
      <c r="L667" s="811"/>
      <c r="M667" s="811"/>
    </row>
    <row r="668" customFormat="1" ht="14.4" spans="2:13">
      <c r="B668" s="811"/>
      <c r="K668" s="836"/>
      <c r="L668" s="811"/>
      <c r="M668" s="811"/>
    </row>
    <row r="669" customFormat="1" ht="14.4" spans="2:13">
      <c r="B669" s="811"/>
      <c r="K669" s="836"/>
      <c r="L669" s="811"/>
      <c r="M669" s="811"/>
    </row>
    <row r="670" customFormat="1" ht="14.4" spans="2:13">
      <c r="B670" s="811"/>
      <c r="K670" s="836"/>
      <c r="L670" s="811"/>
      <c r="M670" s="811"/>
    </row>
    <row r="671" customFormat="1" ht="14.4" spans="2:13">
      <c r="B671" s="811"/>
      <c r="K671" s="836"/>
      <c r="L671" s="811"/>
      <c r="M671" s="811"/>
    </row>
    <row r="672" customFormat="1" ht="14.4" spans="2:13">
      <c r="B672" s="811"/>
      <c r="K672" s="836"/>
      <c r="L672" s="811"/>
      <c r="M672" s="811"/>
    </row>
    <row r="673" customFormat="1" ht="14.4" spans="2:13">
      <c r="B673" s="811"/>
      <c r="K673" s="836"/>
      <c r="L673" s="811"/>
      <c r="M673" s="811"/>
    </row>
    <row r="674" customFormat="1" ht="14.4" spans="2:13">
      <c r="B674" s="811"/>
      <c r="K674" s="836"/>
      <c r="L674" s="811"/>
      <c r="M674" s="811"/>
    </row>
    <row r="675" customFormat="1" ht="14.4" spans="2:13">
      <c r="B675" s="811"/>
      <c r="K675" s="836"/>
      <c r="L675" s="811"/>
      <c r="M675" s="811"/>
    </row>
    <row r="676" customFormat="1" ht="14.4" spans="2:13">
      <c r="B676" s="811"/>
      <c r="K676" s="836"/>
      <c r="L676" s="811"/>
      <c r="M676" s="811"/>
    </row>
    <row r="677" customFormat="1" ht="14.4" spans="2:13">
      <c r="B677" s="811"/>
      <c r="K677" s="836"/>
      <c r="L677" s="811"/>
      <c r="M677" s="811"/>
    </row>
    <row r="678" customFormat="1" ht="14.4" spans="2:13">
      <c r="B678" s="811"/>
      <c r="K678" s="836"/>
      <c r="L678" s="811"/>
      <c r="M678" s="811"/>
    </row>
    <row r="679" customFormat="1" ht="14.4" spans="2:13">
      <c r="B679" s="811"/>
      <c r="K679" s="836"/>
      <c r="L679" s="811"/>
      <c r="M679" s="811"/>
    </row>
    <row r="680" customFormat="1" ht="14.4" spans="2:13">
      <c r="B680" s="811"/>
      <c r="K680" s="836"/>
      <c r="L680" s="811"/>
      <c r="M680" s="811"/>
    </row>
    <row r="681" customFormat="1" ht="14.4" spans="2:13">
      <c r="B681" s="811"/>
      <c r="K681" s="836"/>
      <c r="L681" s="811"/>
      <c r="M681" s="811"/>
    </row>
    <row r="682" customFormat="1" ht="14.4" spans="2:13">
      <c r="B682" s="811"/>
      <c r="K682" s="836"/>
      <c r="L682" s="811"/>
      <c r="M682" s="811"/>
    </row>
    <row r="683" customFormat="1" ht="14.4" spans="2:13">
      <c r="B683" s="811"/>
      <c r="K683" s="836"/>
      <c r="L683" s="811"/>
      <c r="M683" s="811"/>
    </row>
    <row r="684" customFormat="1" ht="14.4" spans="2:13">
      <c r="B684" s="811"/>
      <c r="K684" s="836"/>
      <c r="L684" s="811"/>
      <c r="M684" s="811"/>
    </row>
    <row r="685" customFormat="1" ht="14.4" spans="2:13">
      <c r="B685" s="811"/>
      <c r="K685" s="836"/>
      <c r="L685" s="811"/>
      <c r="M685" s="811"/>
    </row>
    <row r="686" customFormat="1" ht="14.4" spans="2:13">
      <c r="B686" s="811"/>
      <c r="K686" s="836"/>
      <c r="L686" s="811"/>
      <c r="M686" s="811"/>
    </row>
    <row r="687" customFormat="1" ht="14.4" spans="2:13">
      <c r="B687" s="811"/>
      <c r="K687" s="836"/>
      <c r="L687" s="811"/>
      <c r="M687" s="811"/>
    </row>
    <row r="688" customFormat="1" ht="14.4" spans="2:13">
      <c r="B688" s="811"/>
      <c r="K688" s="836"/>
      <c r="L688" s="811"/>
      <c r="M688" s="811"/>
    </row>
    <row r="689" customFormat="1" ht="14.4" spans="2:13">
      <c r="B689" s="811"/>
      <c r="K689" s="836"/>
      <c r="L689" s="811"/>
      <c r="M689" s="811"/>
    </row>
    <row r="690" customFormat="1" ht="14.4" spans="2:13">
      <c r="B690" s="811"/>
      <c r="K690" s="836"/>
      <c r="L690" s="811"/>
      <c r="M690" s="811"/>
    </row>
    <row r="691" customFormat="1" ht="14.4" spans="2:13">
      <c r="B691" s="811"/>
      <c r="K691" s="836"/>
      <c r="L691" s="811"/>
      <c r="M691" s="811"/>
    </row>
    <row r="692" customFormat="1" ht="14.4" spans="2:13">
      <c r="B692" s="811"/>
      <c r="K692" s="836"/>
      <c r="L692" s="811"/>
      <c r="M692" s="811"/>
    </row>
    <row r="693" customFormat="1" ht="14.4" spans="2:13">
      <c r="B693" s="811"/>
      <c r="K693" s="836"/>
      <c r="L693" s="811"/>
      <c r="M693" s="811"/>
    </row>
    <row r="694" customFormat="1" ht="14.4" spans="2:13">
      <c r="B694" s="811"/>
      <c r="K694" s="836"/>
      <c r="L694" s="811"/>
      <c r="M694" s="811"/>
    </row>
    <row r="695" customFormat="1" ht="14.4" spans="2:13">
      <c r="B695" s="811"/>
      <c r="K695" s="836"/>
      <c r="L695" s="811"/>
      <c r="M695" s="811"/>
    </row>
    <row r="696" customFormat="1" ht="14.4" spans="2:13">
      <c r="B696" s="811"/>
      <c r="K696" s="836"/>
      <c r="L696" s="811"/>
      <c r="M696" s="811"/>
    </row>
    <row r="697" customFormat="1" ht="14.4" spans="2:13">
      <c r="B697" s="811"/>
      <c r="K697" s="836"/>
      <c r="L697" s="811"/>
      <c r="M697" s="811"/>
    </row>
    <row r="698" customFormat="1" ht="14.4" spans="2:13">
      <c r="B698" s="811"/>
      <c r="K698" s="836"/>
      <c r="L698" s="811"/>
      <c r="M698" s="811"/>
    </row>
    <row r="699" customFormat="1" ht="14.4" spans="2:13">
      <c r="B699" s="811"/>
      <c r="K699" s="836"/>
      <c r="L699" s="811"/>
      <c r="M699" s="811"/>
    </row>
    <row r="700" customFormat="1" ht="14.4" spans="2:13">
      <c r="B700" s="811"/>
      <c r="K700" s="836"/>
      <c r="L700" s="811"/>
      <c r="M700" s="811"/>
    </row>
    <row r="701" customFormat="1" ht="14.4" spans="2:13">
      <c r="B701" s="811"/>
      <c r="K701" s="836"/>
      <c r="L701" s="811"/>
      <c r="M701" s="811"/>
    </row>
    <row r="702" customFormat="1" ht="14.4" spans="2:13">
      <c r="B702" s="811"/>
      <c r="K702" s="836"/>
      <c r="L702" s="811"/>
      <c r="M702" s="811"/>
    </row>
    <row r="703" customFormat="1" ht="14.4" spans="2:13">
      <c r="B703" s="811"/>
      <c r="K703" s="836"/>
      <c r="L703" s="811"/>
      <c r="M703" s="811"/>
    </row>
    <row r="704" customFormat="1" ht="14.4" spans="2:13">
      <c r="B704" s="811"/>
      <c r="K704" s="836"/>
      <c r="L704" s="811"/>
      <c r="M704" s="811"/>
    </row>
    <row r="705" customFormat="1" ht="14.4" spans="2:13">
      <c r="B705" s="811"/>
      <c r="K705" s="836"/>
      <c r="L705" s="811"/>
      <c r="M705" s="811"/>
    </row>
    <row r="706" customFormat="1" ht="14.4" spans="2:13">
      <c r="B706" s="811"/>
      <c r="K706" s="836"/>
      <c r="L706" s="811"/>
      <c r="M706" s="811"/>
    </row>
    <row r="707" customFormat="1" ht="14.4" spans="2:13">
      <c r="B707" s="811"/>
      <c r="K707" s="836"/>
      <c r="L707" s="811"/>
      <c r="M707" s="811"/>
    </row>
    <row r="708" customFormat="1" ht="14.4" spans="2:13">
      <c r="B708" s="811"/>
      <c r="K708" s="836"/>
      <c r="L708" s="811"/>
      <c r="M708" s="811"/>
    </row>
    <row r="709" customFormat="1" ht="14.4" spans="2:13">
      <c r="B709" s="811"/>
      <c r="K709" s="836"/>
      <c r="L709" s="811"/>
      <c r="M709" s="811"/>
    </row>
    <row r="710" customFormat="1" ht="14.4" spans="2:13">
      <c r="B710" s="811"/>
      <c r="K710" s="836"/>
      <c r="L710" s="811"/>
      <c r="M710" s="811"/>
    </row>
    <row r="711" customFormat="1" ht="14.4" spans="2:13">
      <c r="B711" s="811"/>
      <c r="K711" s="836"/>
      <c r="L711" s="811"/>
      <c r="M711" s="811"/>
    </row>
    <row r="712" customFormat="1" ht="14.4" spans="2:13">
      <c r="B712" s="811"/>
      <c r="K712" s="836"/>
      <c r="L712" s="811"/>
      <c r="M712" s="811"/>
    </row>
    <row r="713" customFormat="1" ht="14.4" spans="2:13">
      <c r="B713" s="811"/>
      <c r="K713" s="836"/>
      <c r="L713" s="811"/>
      <c r="M713" s="811"/>
    </row>
    <row r="714" customFormat="1" ht="14.4" spans="2:13">
      <c r="B714" s="811"/>
      <c r="K714" s="836"/>
      <c r="L714" s="811"/>
      <c r="M714" s="811"/>
    </row>
    <row r="715" customFormat="1" ht="14.4" spans="2:13">
      <c r="B715" s="811"/>
      <c r="K715" s="836"/>
      <c r="L715" s="811"/>
      <c r="M715" s="811"/>
    </row>
    <row r="716" customFormat="1" ht="14.4" spans="2:13">
      <c r="B716" s="811"/>
      <c r="K716" s="836"/>
      <c r="L716" s="811"/>
      <c r="M716" s="811"/>
    </row>
    <row r="717" customFormat="1" ht="14.4" spans="2:13">
      <c r="B717" s="811"/>
      <c r="K717" s="836"/>
      <c r="L717" s="811"/>
      <c r="M717" s="811"/>
    </row>
    <row r="718" customFormat="1" ht="14.4" spans="2:13">
      <c r="B718" s="811"/>
      <c r="K718" s="836"/>
      <c r="L718" s="811"/>
      <c r="M718" s="811"/>
    </row>
    <row r="719" customFormat="1" ht="14.4" spans="2:13">
      <c r="B719" s="811"/>
      <c r="K719" s="836"/>
      <c r="L719" s="811"/>
      <c r="M719" s="811"/>
    </row>
    <row r="720" customFormat="1" ht="14.4" spans="2:13">
      <c r="B720" s="811"/>
      <c r="K720" s="836"/>
      <c r="L720" s="811"/>
      <c r="M720" s="811"/>
    </row>
    <row r="721" customFormat="1" ht="14.4" spans="2:13">
      <c r="B721" s="811"/>
      <c r="K721" s="836"/>
      <c r="L721" s="811"/>
      <c r="M721" s="811"/>
    </row>
    <row r="722" customFormat="1" ht="14.4" spans="2:13">
      <c r="B722" s="811"/>
      <c r="K722" s="836"/>
      <c r="L722" s="811"/>
      <c r="M722" s="811"/>
    </row>
    <row r="723" customFormat="1" ht="14.4" spans="2:13">
      <c r="B723" s="811"/>
      <c r="K723" s="836"/>
      <c r="L723" s="811"/>
      <c r="M723" s="811"/>
    </row>
    <row r="724" customFormat="1" ht="14.4" spans="2:13">
      <c r="B724" s="811"/>
      <c r="K724" s="836"/>
      <c r="L724" s="811"/>
      <c r="M724" s="811"/>
    </row>
    <row r="725" customFormat="1" ht="14.4" spans="2:13">
      <c r="B725" s="811"/>
      <c r="K725" s="836"/>
      <c r="L725" s="811"/>
      <c r="M725" s="811"/>
    </row>
    <row r="726" customFormat="1" ht="14.4" spans="2:13">
      <c r="B726" s="811"/>
      <c r="K726" s="836"/>
      <c r="L726" s="811"/>
      <c r="M726" s="811"/>
    </row>
    <row r="727" customFormat="1" ht="14.4" spans="2:13">
      <c r="B727" s="811"/>
      <c r="K727" s="836"/>
      <c r="L727" s="811"/>
      <c r="M727" s="811"/>
    </row>
    <row r="728" customFormat="1" ht="14.4" spans="2:13">
      <c r="B728" s="811"/>
      <c r="K728" s="836"/>
      <c r="L728" s="811"/>
      <c r="M728" s="811"/>
    </row>
    <row r="729" customFormat="1" ht="14.4" spans="2:13">
      <c r="B729" s="811"/>
      <c r="K729" s="836"/>
      <c r="L729" s="811"/>
      <c r="M729" s="811"/>
    </row>
    <row r="730" customFormat="1" ht="14.4" spans="2:13">
      <c r="B730" s="811"/>
      <c r="K730" s="836"/>
      <c r="L730" s="811"/>
      <c r="M730" s="811"/>
    </row>
    <row r="731" customFormat="1" ht="14.4" spans="2:13">
      <c r="B731" s="811"/>
      <c r="K731" s="836"/>
      <c r="L731" s="811"/>
      <c r="M731" s="811"/>
    </row>
    <row r="732" customFormat="1" ht="14.4" spans="2:13">
      <c r="B732" s="811"/>
      <c r="K732" s="836"/>
      <c r="L732" s="811"/>
      <c r="M732" s="811"/>
    </row>
    <row r="733" customFormat="1" ht="14.4" spans="2:13">
      <c r="B733" s="811"/>
      <c r="K733" s="836"/>
      <c r="L733" s="811"/>
      <c r="M733" s="811"/>
    </row>
    <row r="734" customFormat="1" ht="14.4" spans="2:13">
      <c r="B734" s="811"/>
      <c r="K734" s="836"/>
      <c r="L734" s="811"/>
      <c r="M734" s="811"/>
    </row>
    <row r="735" customFormat="1" ht="14.4" spans="2:13">
      <c r="B735" s="811"/>
      <c r="K735" s="836"/>
      <c r="L735" s="811"/>
      <c r="M735" s="811"/>
    </row>
    <row r="736" customFormat="1" ht="14.4" spans="2:13">
      <c r="B736" s="811"/>
      <c r="K736" s="836"/>
      <c r="L736" s="811"/>
      <c r="M736" s="811"/>
    </row>
    <row r="737" customFormat="1" ht="14.4" spans="2:13">
      <c r="B737" s="811"/>
      <c r="K737" s="836"/>
      <c r="L737" s="811"/>
      <c r="M737" s="811"/>
    </row>
    <row r="738" customFormat="1" ht="14.4" spans="2:13">
      <c r="B738" s="811"/>
      <c r="K738" s="836"/>
      <c r="L738" s="811"/>
      <c r="M738" s="811"/>
    </row>
    <row r="739" customFormat="1" ht="14.4" spans="2:13">
      <c r="B739" s="811"/>
      <c r="K739" s="836"/>
      <c r="L739" s="811"/>
      <c r="M739" s="811"/>
    </row>
    <row r="740" customFormat="1" ht="14.4" spans="2:13">
      <c r="B740" s="811"/>
      <c r="K740" s="836"/>
      <c r="L740" s="811"/>
      <c r="M740" s="811"/>
    </row>
    <row r="741" customFormat="1" ht="14.4" spans="2:13">
      <c r="B741" s="811"/>
      <c r="K741" s="836"/>
      <c r="L741" s="811"/>
      <c r="M741" s="811"/>
    </row>
    <row r="742" customFormat="1" ht="14.4" spans="2:13">
      <c r="B742" s="811"/>
      <c r="K742" s="836"/>
      <c r="L742" s="811"/>
      <c r="M742" s="811"/>
    </row>
    <row r="743" customFormat="1" ht="14.4" spans="2:13">
      <c r="B743" s="811"/>
      <c r="K743" s="836"/>
      <c r="L743" s="811"/>
      <c r="M743" s="811"/>
    </row>
    <row r="744" customFormat="1" ht="14.4" spans="2:13">
      <c r="B744" s="811"/>
      <c r="K744" s="836"/>
      <c r="L744" s="811"/>
      <c r="M744" s="811"/>
    </row>
    <row r="745" customFormat="1" ht="14.4" spans="2:13">
      <c r="B745" s="811"/>
      <c r="K745" s="836"/>
      <c r="L745" s="811"/>
      <c r="M745" s="811"/>
    </row>
    <row r="746" customFormat="1" ht="14.4" spans="2:13">
      <c r="B746" s="811"/>
      <c r="K746" s="836"/>
      <c r="L746" s="811"/>
      <c r="M746" s="811"/>
    </row>
    <row r="747" customFormat="1" ht="14.4" spans="2:13">
      <c r="B747" s="811"/>
      <c r="K747" s="836"/>
      <c r="L747" s="811"/>
      <c r="M747" s="811"/>
    </row>
    <row r="748" customFormat="1" ht="14.4" spans="2:13">
      <c r="B748" s="811"/>
      <c r="K748" s="836"/>
      <c r="L748" s="811"/>
      <c r="M748" s="811"/>
    </row>
    <row r="749" customFormat="1" ht="14.4" spans="2:13">
      <c r="B749" s="811"/>
      <c r="K749" s="836"/>
      <c r="L749" s="811"/>
      <c r="M749" s="811"/>
    </row>
    <row r="750" customFormat="1" ht="14.4" spans="2:13">
      <c r="B750" s="811"/>
      <c r="K750" s="836"/>
      <c r="L750" s="811"/>
      <c r="M750" s="811"/>
    </row>
    <row r="751" customFormat="1" ht="14.4" spans="2:13">
      <c r="B751" s="811"/>
      <c r="K751" s="836"/>
      <c r="L751" s="811"/>
      <c r="M751" s="811"/>
    </row>
    <row r="752" customFormat="1" ht="14.4" spans="2:13">
      <c r="B752" s="811"/>
      <c r="K752" s="836"/>
      <c r="L752" s="811"/>
      <c r="M752" s="811"/>
    </row>
    <row r="753" customFormat="1" ht="14.4" spans="2:13">
      <c r="B753" s="811"/>
      <c r="K753" s="836"/>
      <c r="L753" s="811"/>
      <c r="M753" s="811"/>
    </row>
    <row r="754" customFormat="1" ht="14.4" spans="2:13">
      <c r="B754" s="811"/>
      <c r="K754" s="836"/>
      <c r="L754" s="811"/>
      <c r="M754" s="811"/>
    </row>
    <row r="755" customFormat="1" ht="14.4" spans="2:13">
      <c r="B755" s="811"/>
      <c r="K755" s="836"/>
      <c r="L755" s="811"/>
      <c r="M755" s="811"/>
    </row>
    <row r="756" customFormat="1" ht="14.4" spans="2:13">
      <c r="B756" s="811"/>
      <c r="K756" s="836"/>
      <c r="L756" s="811"/>
      <c r="M756" s="811"/>
    </row>
    <row r="757" customFormat="1" ht="14.4" spans="2:13">
      <c r="B757" s="811"/>
      <c r="K757" s="836"/>
      <c r="L757" s="811"/>
      <c r="M757" s="811"/>
    </row>
    <row r="758" customFormat="1" ht="14.4" spans="2:13">
      <c r="B758" s="811"/>
      <c r="K758" s="836"/>
      <c r="L758" s="811"/>
      <c r="M758" s="811"/>
    </row>
    <row r="759" customFormat="1" ht="14.4" spans="2:13">
      <c r="B759" s="811"/>
      <c r="K759" s="836"/>
      <c r="L759" s="811"/>
      <c r="M759" s="811"/>
    </row>
    <row r="760" customFormat="1" ht="14.4" spans="2:13">
      <c r="B760" s="811"/>
      <c r="K760" s="836"/>
      <c r="L760" s="811"/>
      <c r="M760" s="811"/>
    </row>
    <row r="761" customFormat="1" ht="14.4" spans="2:13">
      <c r="B761" s="811"/>
      <c r="K761" s="836"/>
      <c r="L761" s="811"/>
      <c r="M761" s="811"/>
    </row>
    <row r="762" customFormat="1" ht="14.4" spans="2:13">
      <c r="B762" s="811"/>
      <c r="K762" s="836"/>
      <c r="L762" s="811"/>
      <c r="M762" s="811"/>
    </row>
    <row r="763" customFormat="1" ht="14.4" spans="2:13">
      <c r="B763" s="811"/>
      <c r="K763" s="836"/>
      <c r="L763" s="811"/>
      <c r="M763" s="811"/>
    </row>
    <row r="764" customFormat="1" ht="14.4" spans="2:13">
      <c r="B764" s="811"/>
      <c r="K764" s="836"/>
      <c r="L764" s="811"/>
      <c r="M764" s="811"/>
    </row>
    <row r="765" customFormat="1" ht="14.4" spans="2:13">
      <c r="B765" s="811"/>
      <c r="K765" s="836"/>
      <c r="L765" s="811"/>
      <c r="M765" s="811"/>
    </row>
    <row r="766" customFormat="1" ht="14.4" spans="2:13">
      <c r="B766" s="811"/>
      <c r="K766" s="836"/>
      <c r="L766" s="811"/>
      <c r="M766" s="811"/>
    </row>
    <row r="767" customFormat="1" ht="14.4" spans="2:13">
      <c r="B767" s="811"/>
      <c r="K767" s="836"/>
      <c r="L767" s="811"/>
      <c r="M767" s="811"/>
    </row>
    <row r="768" customFormat="1" ht="14.4" spans="2:13">
      <c r="B768" s="811"/>
      <c r="K768" s="836"/>
      <c r="L768" s="811"/>
      <c r="M768" s="811"/>
    </row>
    <row r="769" customFormat="1" ht="14.4" spans="2:13">
      <c r="B769" s="811"/>
      <c r="K769" s="836"/>
      <c r="L769" s="811"/>
      <c r="M769" s="811"/>
    </row>
    <row r="770" customFormat="1" ht="14.4" spans="2:13">
      <c r="B770" s="811"/>
      <c r="K770" s="836"/>
      <c r="L770" s="811"/>
      <c r="M770" s="811"/>
    </row>
    <row r="771" customFormat="1" ht="14.4" spans="2:13">
      <c r="B771" s="811"/>
      <c r="K771" s="836"/>
      <c r="L771" s="811"/>
      <c r="M771" s="811"/>
    </row>
    <row r="772" customFormat="1" ht="14.4" spans="2:13">
      <c r="B772" s="811"/>
      <c r="K772" s="836"/>
      <c r="L772" s="811"/>
      <c r="M772" s="811"/>
    </row>
    <row r="773" customFormat="1" ht="14.4" spans="2:13">
      <c r="B773" s="811"/>
      <c r="K773" s="836"/>
      <c r="L773" s="811"/>
      <c r="M773" s="811"/>
    </row>
    <row r="774" customFormat="1" ht="14.4" spans="2:13">
      <c r="B774" s="811"/>
      <c r="K774" s="836"/>
      <c r="L774" s="811"/>
      <c r="M774" s="811"/>
    </row>
    <row r="775" customFormat="1" ht="14.4" spans="2:13">
      <c r="B775" s="811"/>
      <c r="K775" s="836"/>
      <c r="L775" s="811"/>
      <c r="M775" s="811"/>
    </row>
    <row r="776" customFormat="1" ht="14.4" spans="2:13">
      <c r="B776" s="811"/>
      <c r="K776" s="836"/>
      <c r="L776" s="811"/>
      <c r="M776" s="811"/>
    </row>
    <row r="777" customFormat="1" ht="14.4" spans="2:13">
      <c r="B777" s="811"/>
      <c r="K777" s="836"/>
      <c r="L777" s="811"/>
      <c r="M777" s="811"/>
    </row>
    <row r="778" customFormat="1" ht="14.4" spans="2:13">
      <c r="B778" s="811"/>
      <c r="K778" s="836"/>
      <c r="L778" s="811"/>
      <c r="M778" s="811"/>
    </row>
    <row r="779" customFormat="1" ht="14.4" spans="2:13">
      <c r="B779" s="811"/>
      <c r="K779" s="836"/>
      <c r="L779" s="811"/>
      <c r="M779" s="811"/>
    </row>
    <row r="780" customFormat="1" ht="14.4" spans="2:13">
      <c r="B780" s="811"/>
      <c r="K780" s="836"/>
      <c r="L780" s="811"/>
      <c r="M780" s="811"/>
    </row>
    <row r="781" customFormat="1" ht="14.4" spans="2:13">
      <c r="B781" s="811"/>
      <c r="K781" s="836"/>
      <c r="L781" s="811"/>
      <c r="M781" s="811"/>
    </row>
    <row r="782" customFormat="1" ht="14.4" spans="2:13">
      <c r="B782" s="811"/>
      <c r="K782" s="836"/>
      <c r="L782" s="811"/>
      <c r="M782" s="811"/>
    </row>
    <row r="783" customFormat="1" ht="14.4" spans="2:13">
      <c r="B783" s="811"/>
      <c r="K783" s="836"/>
      <c r="L783" s="811"/>
      <c r="M783" s="811"/>
    </row>
    <row r="784" customFormat="1" ht="14.4" spans="2:13">
      <c r="B784" s="811"/>
      <c r="K784" s="836"/>
      <c r="L784" s="811"/>
      <c r="M784" s="811"/>
    </row>
    <row r="785" customFormat="1" ht="14.4" spans="2:13">
      <c r="B785" s="811"/>
      <c r="K785" s="836"/>
      <c r="L785" s="811"/>
      <c r="M785" s="811"/>
    </row>
    <row r="786" customFormat="1" ht="14.4" spans="2:13">
      <c r="B786" s="811"/>
      <c r="K786" s="836"/>
      <c r="L786" s="811"/>
      <c r="M786" s="811"/>
    </row>
    <row r="787" customFormat="1" ht="14.4" spans="2:13">
      <c r="B787" s="811"/>
      <c r="K787" s="836"/>
      <c r="L787" s="811"/>
      <c r="M787" s="811"/>
    </row>
    <row r="788" customFormat="1" ht="14.4" spans="2:13">
      <c r="B788" s="811"/>
      <c r="K788" s="836"/>
      <c r="L788" s="811"/>
      <c r="M788" s="811"/>
    </row>
    <row r="789" customFormat="1" ht="14.4" spans="2:13">
      <c r="B789" s="811"/>
      <c r="K789" s="836"/>
      <c r="L789" s="811"/>
      <c r="M789" s="811"/>
    </row>
    <row r="790" customFormat="1" ht="14.4" spans="2:13">
      <c r="B790" s="811"/>
      <c r="K790" s="836"/>
      <c r="L790" s="811"/>
      <c r="M790" s="811"/>
    </row>
    <row r="791" customFormat="1" ht="14.4" spans="2:13">
      <c r="B791" s="811"/>
      <c r="K791" s="836"/>
      <c r="L791" s="811"/>
      <c r="M791" s="811"/>
    </row>
    <row r="792" customFormat="1" ht="14.4" spans="2:13">
      <c r="B792" s="811"/>
      <c r="K792" s="836"/>
      <c r="L792" s="811"/>
      <c r="M792" s="811"/>
    </row>
    <row r="793" customFormat="1" ht="14.4" spans="2:13">
      <c r="B793" s="811"/>
      <c r="K793" s="836"/>
      <c r="L793" s="811"/>
      <c r="M793" s="811"/>
    </row>
    <row r="794" customFormat="1" ht="14.4" spans="2:13">
      <c r="B794" s="811"/>
      <c r="K794" s="836"/>
      <c r="L794" s="811"/>
      <c r="M794" s="811"/>
    </row>
    <row r="795" customFormat="1" ht="14.4" spans="2:13">
      <c r="B795" s="811"/>
      <c r="K795" s="836"/>
      <c r="L795" s="811"/>
      <c r="M795" s="811"/>
    </row>
    <row r="796" customFormat="1" ht="14.4" spans="2:13">
      <c r="B796" s="811"/>
      <c r="K796" s="836"/>
      <c r="L796" s="811"/>
      <c r="M796" s="811"/>
    </row>
    <row r="797" customFormat="1" ht="14.4" spans="2:13">
      <c r="B797" s="811"/>
      <c r="K797" s="836"/>
      <c r="L797" s="811"/>
      <c r="M797" s="811"/>
    </row>
    <row r="798" customFormat="1" ht="14.4" spans="2:13">
      <c r="B798" s="811"/>
      <c r="K798" s="836"/>
      <c r="L798" s="811"/>
      <c r="M798" s="811"/>
    </row>
    <row r="799" customFormat="1" ht="14.4" spans="2:13">
      <c r="B799" s="811"/>
      <c r="K799" s="836"/>
      <c r="L799" s="811"/>
      <c r="M799" s="811"/>
    </row>
    <row r="800" customFormat="1" ht="14.4" spans="2:13">
      <c r="B800" s="811"/>
      <c r="K800" s="836"/>
      <c r="L800" s="811"/>
      <c r="M800" s="811"/>
    </row>
    <row r="801" customFormat="1" ht="14.4" spans="2:13">
      <c r="B801" s="811"/>
      <c r="K801" s="836"/>
      <c r="L801" s="811"/>
      <c r="M801" s="811"/>
    </row>
    <row r="802" customFormat="1" ht="14.4" spans="2:13">
      <c r="B802" s="811"/>
      <c r="K802" s="836"/>
      <c r="L802" s="811"/>
      <c r="M802" s="811"/>
    </row>
    <row r="803" customFormat="1" ht="14.4" spans="2:13">
      <c r="B803" s="811"/>
      <c r="K803" s="836"/>
      <c r="L803" s="811"/>
      <c r="M803" s="811"/>
    </row>
    <row r="804" customFormat="1" ht="14.4" spans="2:13">
      <c r="B804" s="811"/>
      <c r="K804" s="836"/>
      <c r="L804" s="811"/>
      <c r="M804" s="811"/>
    </row>
    <row r="805" customFormat="1" ht="14.4" spans="2:13">
      <c r="B805" s="811"/>
      <c r="K805" s="836"/>
      <c r="L805" s="811"/>
      <c r="M805" s="811"/>
    </row>
    <row r="806" customFormat="1" ht="14.4" spans="2:13">
      <c r="B806" s="811"/>
      <c r="K806" s="836"/>
      <c r="L806" s="811"/>
      <c r="M806" s="811"/>
    </row>
    <row r="807" customFormat="1" ht="14.4" spans="2:13">
      <c r="B807" s="811"/>
      <c r="K807" s="836"/>
      <c r="L807" s="811"/>
      <c r="M807" s="811"/>
    </row>
    <row r="808" customFormat="1" ht="14.4" spans="2:13">
      <c r="B808" s="811"/>
      <c r="K808" s="836"/>
      <c r="L808" s="811"/>
      <c r="M808" s="811"/>
    </row>
    <row r="809" customFormat="1" ht="14.4" spans="2:13">
      <c r="B809" s="811"/>
      <c r="K809" s="836"/>
      <c r="L809" s="811"/>
      <c r="M809" s="811"/>
    </row>
    <row r="810" customFormat="1" ht="14.4" spans="2:13">
      <c r="B810" s="811"/>
      <c r="K810" s="836"/>
      <c r="L810" s="811"/>
      <c r="M810" s="811"/>
    </row>
    <row r="811" customFormat="1" ht="14.4" spans="2:13">
      <c r="B811" s="811"/>
      <c r="K811" s="836"/>
      <c r="L811" s="811"/>
      <c r="M811" s="811"/>
    </row>
    <row r="812" customFormat="1" ht="14.4" spans="2:13">
      <c r="B812" s="811"/>
      <c r="K812" s="836"/>
      <c r="L812" s="811"/>
      <c r="M812" s="811"/>
    </row>
    <row r="813" customFormat="1" ht="14.4" spans="2:13">
      <c r="B813" s="811"/>
      <c r="K813" s="836"/>
      <c r="L813" s="811"/>
      <c r="M813" s="811"/>
    </row>
    <row r="814" customFormat="1" ht="14.4" spans="2:13">
      <c r="B814" s="811"/>
      <c r="K814" s="836"/>
      <c r="L814" s="811"/>
      <c r="M814" s="811"/>
    </row>
    <row r="815" customFormat="1" ht="14.4" spans="2:13">
      <c r="B815" s="811"/>
      <c r="K815" s="836"/>
      <c r="L815" s="811"/>
      <c r="M815" s="811"/>
    </row>
    <row r="816" customFormat="1" ht="14.4" spans="2:13">
      <c r="B816" s="811"/>
      <c r="K816" s="836"/>
      <c r="L816" s="811"/>
      <c r="M816" s="811"/>
    </row>
    <row r="817" customFormat="1" ht="14.4" spans="2:13">
      <c r="B817" s="811"/>
      <c r="K817" s="836"/>
      <c r="L817" s="811"/>
      <c r="M817" s="811"/>
    </row>
    <row r="818" customFormat="1" ht="14.4" spans="2:13">
      <c r="B818" s="811"/>
      <c r="K818" s="836"/>
      <c r="L818" s="811"/>
      <c r="M818" s="811"/>
    </row>
    <row r="819" customFormat="1" ht="14.4" spans="2:13">
      <c r="B819" s="811"/>
      <c r="K819" s="836"/>
      <c r="L819" s="811"/>
      <c r="M819" s="811"/>
    </row>
    <row r="820" customFormat="1" ht="14.4" spans="2:13">
      <c r="B820" s="811"/>
      <c r="K820" s="836"/>
      <c r="L820" s="811"/>
      <c r="M820" s="811"/>
    </row>
    <row r="821" customFormat="1" ht="14.4" spans="2:13">
      <c r="B821" s="811"/>
      <c r="K821" s="836"/>
      <c r="L821" s="811"/>
      <c r="M821" s="811"/>
    </row>
    <row r="822" customFormat="1" ht="14.4" spans="2:13">
      <c r="B822" s="811"/>
      <c r="K822" s="836"/>
      <c r="L822" s="811"/>
      <c r="M822" s="811"/>
    </row>
    <row r="823" customFormat="1" ht="14.4" spans="2:13">
      <c r="B823" s="811"/>
      <c r="K823" s="836"/>
      <c r="L823" s="811"/>
      <c r="M823" s="811"/>
    </row>
    <row r="824" customFormat="1" ht="14.4" spans="2:13">
      <c r="B824" s="811"/>
      <c r="K824" s="836"/>
      <c r="L824" s="811"/>
      <c r="M824" s="811"/>
    </row>
    <row r="825" customFormat="1" ht="14.4" spans="2:13">
      <c r="B825" s="811"/>
      <c r="K825" s="836"/>
      <c r="L825" s="811"/>
      <c r="M825" s="811"/>
    </row>
    <row r="826" customFormat="1" ht="14.4" spans="2:13">
      <c r="B826" s="811"/>
      <c r="K826" s="836"/>
      <c r="L826" s="811"/>
      <c r="M826" s="811"/>
    </row>
    <row r="827" customFormat="1" ht="14.4" spans="2:13">
      <c r="B827" s="811"/>
      <c r="K827" s="836"/>
      <c r="L827" s="811"/>
      <c r="M827" s="811"/>
    </row>
    <row r="828" customFormat="1" ht="14.4" spans="2:13">
      <c r="B828" s="811"/>
      <c r="K828" s="836"/>
      <c r="L828" s="811"/>
      <c r="M828" s="811"/>
    </row>
    <row r="829" customFormat="1" ht="14.4" spans="2:13">
      <c r="B829" s="811"/>
      <c r="K829" s="836"/>
      <c r="L829" s="811"/>
      <c r="M829" s="811"/>
    </row>
    <row r="830" customFormat="1" ht="14.4" spans="2:13">
      <c r="B830" s="811"/>
      <c r="K830" s="836"/>
      <c r="L830" s="811"/>
      <c r="M830" s="811"/>
    </row>
    <row r="831" customFormat="1" ht="14.4" spans="2:13">
      <c r="B831" s="811"/>
      <c r="K831" s="836"/>
      <c r="L831" s="811"/>
      <c r="M831" s="811"/>
    </row>
    <row r="832" customFormat="1" ht="14.4" spans="2:13">
      <c r="B832" s="811"/>
      <c r="K832" s="836"/>
      <c r="L832" s="811"/>
      <c r="M832" s="811"/>
    </row>
    <row r="833" customFormat="1" ht="14.4" spans="2:13">
      <c r="B833" s="811"/>
      <c r="K833" s="836"/>
      <c r="L833" s="811"/>
      <c r="M833" s="811"/>
    </row>
    <row r="834" customFormat="1" ht="14.4" spans="2:13">
      <c r="B834" s="811"/>
      <c r="K834" s="836"/>
      <c r="L834" s="811"/>
      <c r="M834" s="811"/>
    </row>
    <row r="835" customFormat="1" ht="14.4" spans="2:13">
      <c r="B835" s="811"/>
      <c r="K835" s="836"/>
      <c r="L835" s="811"/>
      <c r="M835" s="811"/>
    </row>
    <row r="836" customFormat="1" ht="14.4" spans="2:13">
      <c r="B836" s="811"/>
      <c r="K836" s="836"/>
      <c r="L836" s="811"/>
      <c r="M836" s="811"/>
    </row>
    <row r="837" customFormat="1" ht="14.4" spans="2:13">
      <c r="B837" s="811"/>
      <c r="K837" s="836"/>
      <c r="L837" s="811"/>
      <c r="M837" s="811"/>
    </row>
    <row r="838" customFormat="1" ht="14.4" spans="2:13">
      <c r="B838" s="811"/>
      <c r="K838" s="836"/>
      <c r="L838" s="811"/>
      <c r="M838" s="811"/>
    </row>
    <row r="839" customFormat="1" ht="14.4" spans="2:13">
      <c r="B839" s="811"/>
      <c r="K839" s="836"/>
      <c r="L839" s="811"/>
      <c r="M839" s="811"/>
    </row>
    <row r="840" customFormat="1" ht="14.4" spans="2:13">
      <c r="B840" s="811"/>
      <c r="K840" s="836"/>
      <c r="L840" s="811"/>
      <c r="M840" s="811"/>
    </row>
    <row r="841" customFormat="1" ht="14.4" spans="2:13">
      <c r="B841" s="811"/>
      <c r="K841" s="836"/>
      <c r="L841" s="811"/>
      <c r="M841" s="811"/>
    </row>
    <row r="842" customFormat="1" ht="14.4" spans="2:13">
      <c r="B842" s="811"/>
      <c r="K842" s="836"/>
      <c r="L842" s="811"/>
      <c r="M842" s="811"/>
    </row>
    <row r="843" customFormat="1" ht="14.4" spans="2:13">
      <c r="B843" s="811"/>
      <c r="K843" s="836"/>
      <c r="L843" s="811"/>
      <c r="M843" s="811"/>
    </row>
    <row r="844" customFormat="1" ht="14.4" spans="2:13">
      <c r="B844" s="811"/>
      <c r="K844" s="836"/>
      <c r="L844" s="811"/>
      <c r="M844" s="811"/>
    </row>
    <row r="845" customFormat="1" ht="14.4" spans="2:13">
      <c r="B845" s="811"/>
      <c r="K845" s="836"/>
      <c r="L845" s="811"/>
      <c r="M845" s="811"/>
    </row>
    <row r="846" customFormat="1" ht="14.4" spans="2:13">
      <c r="B846" s="811"/>
      <c r="K846" s="836"/>
      <c r="L846" s="811"/>
      <c r="M846" s="811"/>
    </row>
    <row r="847" customFormat="1" ht="14.4" spans="2:13">
      <c r="B847" s="811"/>
      <c r="K847" s="836"/>
      <c r="L847" s="811"/>
      <c r="M847" s="811"/>
    </row>
    <row r="848" customFormat="1" ht="14.4" spans="2:13">
      <c r="B848" s="811"/>
      <c r="K848" s="836"/>
      <c r="L848" s="811"/>
      <c r="M848" s="811"/>
    </row>
    <row r="849" customFormat="1" ht="14.4" spans="2:13">
      <c r="B849" s="811"/>
      <c r="K849" s="836"/>
      <c r="L849" s="811"/>
      <c r="M849" s="811"/>
    </row>
    <row r="850" customFormat="1" ht="14.4" spans="2:13">
      <c r="B850" s="811"/>
      <c r="K850" s="836"/>
      <c r="L850" s="811"/>
      <c r="M850" s="811"/>
    </row>
    <row r="851" customFormat="1" ht="14.4" spans="2:13">
      <c r="B851" s="811"/>
      <c r="K851" s="836"/>
      <c r="L851" s="811"/>
      <c r="M851" s="811"/>
    </row>
    <row r="852" customFormat="1" ht="14.4" spans="2:13">
      <c r="B852" s="811"/>
      <c r="K852" s="836"/>
      <c r="L852" s="811"/>
      <c r="M852" s="811"/>
    </row>
    <row r="853" customFormat="1" ht="14.4" spans="2:13">
      <c r="B853" s="811"/>
      <c r="K853" s="836"/>
      <c r="L853" s="811"/>
      <c r="M853" s="811"/>
    </row>
    <row r="854" customFormat="1" ht="14.4" spans="2:13">
      <c r="B854" s="811"/>
      <c r="K854" s="836"/>
      <c r="L854" s="811"/>
      <c r="M854" s="811"/>
    </row>
    <row r="855" customFormat="1" ht="14.4" spans="2:13">
      <c r="B855" s="811"/>
      <c r="K855" s="836"/>
      <c r="L855" s="811"/>
      <c r="M855" s="811"/>
    </row>
    <row r="856" customFormat="1" ht="14.4" spans="2:13">
      <c r="B856" s="811"/>
      <c r="K856" s="836"/>
      <c r="L856" s="811"/>
      <c r="M856" s="811"/>
    </row>
    <row r="857" customFormat="1" ht="14.4" spans="2:13">
      <c r="B857" s="811"/>
      <c r="K857" s="836"/>
      <c r="L857" s="811"/>
      <c r="M857" s="811"/>
    </row>
    <row r="858" customFormat="1" ht="14.4" spans="2:13">
      <c r="B858" s="811"/>
      <c r="K858" s="836"/>
      <c r="L858" s="811"/>
      <c r="M858" s="811"/>
    </row>
    <row r="859" customFormat="1" ht="14.4" spans="2:13">
      <c r="B859" s="811"/>
      <c r="K859" s="836"/>
      <c r="L859" s="811"/>
      <c r="M859" s="811"/>
    </row>
    <row r="860" customFormat="1" ht="14.4" spans="2:13">
      <c r="B860" s="811"/>
      <c r="K860" s="836"/>
      <c r="L860" s="811"/>
      <c r="M860" s="811"/>
    </row>
    <row r="861" customFormat="1" ht="14.4" spans="2:13">
      <c r="B861" s="811"/>
      <c r="K861" s="836"/>
      <c r="L861" s="811"/>
      <c r="M861" s="811"/>
    </row>
    <row r="862" customFormat="1" ht="14.4" spans="2:13">
      <c r="B862" s="811"/>
      <c r="K862" s="836"/>
      <c r="L862" s="811"/>
      <c r="M862" s="811"/>
    </row>
    <row r="863" customFormat="1" ht="14.4" spans="2:13">
      <c r="B863" s="811"/>
      <c r="K863" s="836"/>
      <c r="L863" s="811"/>
      <c r="M863" s="811"/>
    </row>
    <row r="864" customFormat="1" ht="14.4" spans="2:13">
      <c r="B864" s="811"/>
      <c r="K864" s="836"/>
      <c r="L864" s="811"/>
      <c r="M864" s="811"/>
    </row>
    <row r="865" customFormat="1" ht="14.4" spans="2:13">
      <c r="B865" s="811"/>
      <c r="K865" s="836"/>
      <c r="L865" s="811"/>
      <c r="M865" s="811"/>
    </row>
    <row r="866" customFormat="1" ht="14.4" spans="2:13">
      <c r="B866" s="811"/>
      <c r="K866" s="836"/>
      <c r="L866" s="811"/>
      <c r="M866" s="811"/>
    </row>
    <row r="867" customFormat="1" ht="14.4" spans="2:13">
      <c r="B867" s="811"/>
      <c r="K867" s="836"/>
      <c r="L867" s="811"/>
      <c r="M867" s="811"/>
    </row>
    <row r="868" customFormat="1" ht="14.4" spans="2:13">
      <c r="B868" s="811"/>
      <c r="K868" s="836"/>
      <c r="L868" s="811"/>
      <c r="M868" s="811"/>
    </row>
    <row r="869" customFormat="1" ht="14.4" spans="2:13">
      <c r="B869" s="811"/>
      <c r="K869" s="836"/>
      <c r="L869" s="811"/>
      <c r="M869" s="811"/>
    </row>
    <row r="870" customFormat="1" ht="14.4" spans="2:13">
      <c r="B870" s="811"/>
      <c r="K870" s="836"/>
      <c r="L870" s="811"/>
      <c r="M870" s="811"/>
    </row>
    <row r="871" customFormat="1" ht="14.4" spans="2:13">
      <c r="B871" s="811"/>
      <c r="K871" s="836"/>
      <c r="L871" s="811"/>
      <c r="M871" s="811"/>
    </row>
    <row r="872" customFormat="1" ht="14.4" spans="2:13">
      <c r="B872" s="811"/>
      <c r="K872" s="836"/>
      <c r="L872" s="811"/>
      <c r="M872" s="811"/>
    </row>
    <row r="873" customFormat="1" ht="14.4" spans="2:13">
      <c r="B873" s="811"/>
      <c r="K873" s="836"/>
      <c r="L873" s="811"/>
      <c r="M873" s="811"/>
    </row>
    <row r="874" customFormat="1" ht="14.4" spans="2:13">
      <c r="B874" s="811"/>
      <c r="K874" s="836"/>
      <c r="L874" s="811"/>
      <c r="M874" s="811"/>
    </row>
    <row r="875" customFormat="1" ht="14.4" spans="2:13">
      <c r="B875" s="811"/>
      <c r="K875" s="836"/>
      <c r="L875" s="811"/>
      <c r="M875" s="811"/>
    </row>
    <row r="876" customFormat="1" ht="14.4" spans="2:13">
      <c r="B876" s="811"/>
      <c r="K876" s="836"/>
      <c r="L876" s="811"/>
      <c r="M876" s="811"/>
    </row>
    <row r="877" customFormat="1" ht="14.4" spans="2:13">
      <c r="B877" s="811"/>
      <c r="K877" s="836"/>
      <c r="L877" s="811"/>
      <c r="M877" s="811"/>
    </row>
    <row r="878" customFormat="1" ht="14.4" spans="2:13">
      <c r="B878" s="811"/>
      <c r="K878" s="836"/>
      <c r="L878" s="811"/>
      <c r="M878" s="811"/>
    </row>
    <row r="879" customFormat="1" ht="14.4" spans="2:13">
      <c r="B879" s="811"/>
      <c r="K879" s="836"/>
      <c r="L879" s="811"/>
      <c r="M879" s="811"/>
    </row>
    <row r="880" customFormat="1" ht="14.4" spans="2:13">
      <c r="B880" s="811"/>
      <c r="K880" s="836"/>
      <c r="L880" s="811"/>
      <c r="M880" s="811"/>
    </row>
    <row r="881" customFormat="1" ht="14.4" spans="2:13">
      <c r="B881" s="811"/>
      <c r="K881" s="836"/>
      <c r="L881" s="811"/>
      <c r="M881" s="811"/>
    </row>
    <row r="882" customFormat="1" ht="14.4" spans="2:13">
      <c r="B882" s="811"/>
      <c r="K882" s="836"/>
      <c r="L882" s="811"/>
      <c r="M882" s="811"/>
    </row>
    <row r="883" customFormat="1" ht="14.4" spans="2:13">
      <c r="B883" s="811"/>
      <c r="K883" s="836"/>
      <c r="L883" s="811"/>
      <c r="M883" s="811"/>
    </row>
    <row r="884" customFormat="1" ht="14.4" spans="2:13">
      <c r="B884" s="811"/>
      <c r="K884" s="836"/>
      <c r="L884" s="811"/>
      <c r="M884" s="811"/>
    </row>
    <row r="885" customFormat="1" ht="14.4" spans="2:13">
      <c r="B885" s="811"/>
      <c r="K885" s="836"/>
      <c r="L885" s="811"/>
      <c r="M885" s="811"/>
    </row>
    <row r="886" customFormat="1" ht="14.4" spans="2:13">
      <c r="B886" s="811"/>
      <c r="K886" s="836"/>
      <c r="L886" s="811"/>
      <c r="M886" s="811"/>
    </row>
    <row r="887" customFormat="1" ht="14.4" spans="2:13">
      <c r="B887" s="811"/>
      <c r="K887" s="836"/>
      <c r="L887" s="811"/>
      <c r="M887" s="811"/>
    </row>
    <row r="888" customFormat="1" ht="14.4" spans="2:13">
      <c r="B888" s="811"/>
      <c r="K888" s="836"/>
      <c r="L888" s="811"/>
      <c r="M888" s="811"/>
    </row>
    <row r="889" customFormat="1" ht="14.4" spans="2:13">
      <c r="B889" s="811"/>
      <c r="K889" s="836"/>
      <c r="L889" s="811"/>
      <c r="M889" s="811"/>
    </row>
    <row r="890" customFormat="1" ht="14.4" spans="2:13">
      <c r="B890" s="811"/>
      <c r="K890" s="836"/>
      <c r="L890" s="811"/>
      <c r="M890" s="811"/>
    </row>
    <row r="891" customFormat="1" ht="14.4" spans="2:13">
      <c r="B891" s="811"/>
      <c r="K891" s="836"/>
      <c r="L891" s="811"/>
      <c r="M891" s="811"/>
    </row>
    <row r="892" customFormat="1" ht="14.4" spans="2:13">
      <c r="B892" s="811"/>
      <c r="K892" s="836"/>
      <c r="L892" s="811"/>
      <c r="M892" s="811"/>
    </row>
    <row r="893" customFormat="1" ht="14.4" spans="2:13">
      <c r="B893" s="811"/>
      <c r="K893" s="836"/>
      <c r="L893" s="811"/>
      <c r="M893" s="811"/>
    </row>
    <row r="894" customFormat="1" ht="14.4" spans="2:13">
      <c r="B894" s="811"/>
      <c r="K894" s="836"/>
      <c r="L894" s="811"/>
      <c r="M894" s="811"/>
    </row>
    <row r="895" customFormat="1" ht="14.4" spans="2:13">
      <c r="B895" s="811"/>
      <c r="K895" s="836"/>
      <c r="L895" s="811"/>
      <c r="M895" s="811"/>
    </row>
    <row r="896" customFormat="1" ht="14.4" spans="2:13">
      <c r="B896" s="811"/>
      <c r="K896" s="836"/>
      <c r="L896" s="811"/>
      <c r="M896" s="811"/>
    </row>
    <row r="897" customFormat="1" ht="14.4" spans="2:13">
      <c r="B897" s="811"/>
      <c r="K897" s="836"/>
      <c r="L897" s="811"/>
      <c r="M897" s="811"/>
    </row>
    <row r="898" customFormat="1" ht="14.4" spans="2:13">
      <c r="B898" s="811"/>
      <c r="K898" s="836"/>
      <c r="L898" s="811"/>
      <c r="M898" s="811"/>
    </row>
    <row r="899" customFormat="1" ht="14.4" spans="2:13">
      <c r="B899" s="811"/>
      <c r="K899" s="836"/>
      <c r="L899" s="811"/>
      <c r="M899" s="811"/>
    </row>
    <row r="900" customFormat="1" ht="14.4" spans="2:13">
      <c r="B900" s="811"/>
      <c r="K900" s="836"/>
      <c r="L900" s="811"/>
      <c r="M900" s="811"/>
    </row>
    <row r="901" customFormat="1" ht="14.4" spans="2:13">
      <c r="B901" s="811"/>
      <c r="K901" s="836"/>
      <c r="L901" s="811"/>
      <c r="M901" s="811"/>
    </row>
    <row r="902" customFormat="1" ht="14.4" spans="2:13">
      <c r="B902" s="811"/>
      <c r="K902" s="836"/>
      <c r="L902" s="811"/>
      <c r="M902" s="811"/>
    </row>
    <row r="903" customFormat="1" ht="14.4" spans="2:13">
      <c r="B903" s="811"/>
      <c r="K903" s="836"/>
      <c r="L903" s="811"/>
      <c r="M903" s="811"/>
    </row>
    <row r="904" customFormat="1" ht="14.4" spans="2:13">
      <c r="B904" s="811"/>
      <c r="K904" s="836"/>
      <c r="L904" s="811"/>
      <c r="M904" s="811"/>
    </row>
    <row r="905" customFormat="1" ht="14.4" spans="2:13">
      <c r="B905" s="811"/>
      <c r="K905" s="836"/>
      <c r="L905" s="811"/>
      <c r="M905" s="811"/>
    </row>
    <row r="906" customFormat="1" ht="14.4" spans="2:13">
      <c r="B906" s="811"/>
      <c r="K906" s="836"/>
      <c r="L906" s="811"/>
      <c r="M906" s="811"/>
    </row>
    <row r="907" customFormat="1" ht="14.4" spans="2:13">
      <c r="B907" s="811"/>
      <c r="K907" s="836"/>
      <c r="L907" s="811"/>
      <c r="M907" s="811"/>
    </row>
    <row r="908" customFormat="1" ht="14.4" spans="2:13">
      <c r="B908" s="811"/>
      <c r="K908" s="836"/>
      <c r="L908" s="811"/>
      <c r="M908" s="811"/>
    </row>
    <row r="909" customFormat="1" ht="14.4" spans="2:13">
      <c r="B909" s="811"/>
      <c r="K909" s="836"/>
      <c r="L909" s="811"/>
      <c r="M909" s="811"/>
    </row>
    <row r="910" customFormat="1" ht="14.4" spans="2:13">
      <c r="B910" s="811"/>
      <c r="K910" s="836"/>
      <c r="L910" s="811"/>
      <c r="M910" s="811"/>
    </row>
    <row r="911" customFormat="1" ht="14.4" spans="2:13">
      <c r="B911" s="811"/>
      <c r="K911" s="836"/>
      <c r="L911" s="811"/>
      <c r="M911" s="811"/>
    </row>
    <row r="912" customFormat="1" ht="14.4" spans="2:13">
      <c r="B912" s="811"/>
      <c r="K912" s="836"/>
      <c r="L912" s="811"/>
      <c r="M912" s="811"/>
    </row>
    <row r="913" customFormat="1" ht="14.4" spans="2:13">
      <c r="B913" s="811"/>
      <c r="K913" s="836"/>
      <c r="L913" s="811"/>
      <c r="M913" s="811"/>
    </row>
    <row r="914" customFormat="1" ht="14.4" spans="2:13">
      <c r="B914" s="811"/>
      <c r="K914" s="836"/>
      <c r="L914" s="811"/>
      <c r="M914" s="811"/>
    </row>
    <row r="915" customFormat="1" ht="14.4" spans="2:13">
      <c r="B915" s="811"/>
      <c r="K915" s="836"/>
      <c r="L915" s="811"/>
      <c r="M915" s="811"/>
    </row>
    <row r="916" customFormat="1" ht="14.4" spans="2:13">
      <c r="B916" s="811"/>
      <c r="K916" s="836"/>
      <c r="L916" s="811"/>
      <c r="M916" s="811"/>
    </row>
    <row r="917" customFormat="1" ht="14.4" spans="2:13">
      <c r="B917" s="811"/>
      <c r="K917" s="836"/>
      <c r="L917" s="811"/>
      <c r="M917" s="811"/>
    </row>
    <row r="918" customFormat="1" ht="14.4" spans="2:13">
      <c r="B918" s="811"/>
      <c r="K918" s="836"/>
      <c r="L918" s="811"/>
      <c r="M918" s="811"/>
    </row>
    <row r="919" customFormat="1" ht="14.4" spans="2:13">
      <c r="B919" s="811"/>
      <c r="K919" s="836"/>
      <c r="L919" s="811"/>
      <c r="M919" s="811"/>
    </row>
    <row r="920" customFormat="1" ht="14.4" spans="2:13">
      <c r="B920" s="811"/>
      <c r="K920" s="836"/>
      <c r="L920" s="811"/>
      <c r="M920" s="811"/>
    </row>
    <row r="921" customFormat="1" ht="14.4" spans="2:13">
      <c r="B921" s="811"/>
      <c r="K921" s="836"/>
      <c r="L921" s="811"/>
      <c r="M921" s="811"/>
    </row>
    <row r="922" customFormat="1" ht="14.4" spans="2:13">
      <c r="B922" s="811"/>
      <c r="K922" s="836"/>
      <c r="L922" s="811"/>
      <c r="M922" s="811"/>
    </row>
    <row r="923" customFormat="1" ht="14.4" spans="2:13">
      <c r="B923" s="811"/>
      <c r="K923" s="836"/>
      <c r="L923" s="811"/>
      <c r="M923" s="811"/>
    </row>
    <row r="924" customFormat="1" ht="14.4" spans="2:13">
      <c r="B924" s="811"/>
      <c r="K924" s="836"/>
      <c r="L924" s="811"/>
      <c r="M924" s="811"/>
    </row>
    <row r="925" customFormat="1" ht="14.4" spans="2:13">
      <c r="B925" s="811"/>
      <c r="K925" s="836"/>
      <c r="L925" s="811"/>
      <c r="M925" s="811"/>
    </row>
    <row r="926" customFormat="1" ht="14.4" spans="2:13">
      <c r="B926" s="811"/>
      <c r="K926" s="836"/>
      <c r="L926" s="811"/>
      <c r="M926" s="811"/>
    </row>
    <row r="927" customFormat="1" ht="14.4" spans="2:13">
      <c r="B927" s="811"/>
      <c r="K927" s="836"/>
      <c r="L927" s="811"/>
      <c r="M927" s="811"/>
    </row>
    <row r="928" customFormat="1" ht="14.4" spans="2:13">
      <c r="B928" s="811"/>
      <c r="K928" s="836"/>
      <c r="L928" s="811"/>
      <c r="M928" s="811"/>
    </row>
    <row r="929" customFormat="1" ht="14.4" spans="2:13">
      <c r="B929" s="811"/>
      <c r="K929" s="836"/>
      <c r="L929" s="811"/>
      <c r="M929" s="811"/>
    </row>
    <row r="930" customFormat="1" ht="14.4" spans="2:13">
      <c r="B930" s="811"/>
      <c r="K930" s="836"/>
      <c r="L930" s="811"/>
      <c r="M930" s="811"/>
    </row>
    <row r="931" customFormat="1" ht="14.4" spans="2:13">
      <c r="B931" s="811"/>
      <c r="K931" s="836"/>
      <c r="L931" s="811"/>
      <c r="M931" s="811"/>
    </row>
    <row r="932" customFormat="1" ht="14.4" spans="2:13">
      <c r="B932" s="811"/>
      <c r="K932" s="836"/>
      <c r="L932" s="811"/>
      <c r="M932" s="811"/>
    </row>
    <row r="933" customFormat="1" ht="14.4" spans="2:13">
      <c r="B933" s="811"/>
      <c r="K933" s="836"/>
      <c r="L933" s="811"/>
      <c r="M933" s="811"/>
    </row>
    <row r="934" customFormat="1" ht="14.4" spans="2:13">
      <c r="B934" s="811"/>
      <c r="K934" s="836"/>
      <c r="L934" s="811"/>
      <c r="M934" s="811"/>
    </row>
    <row r="935" customFormat="1" ht="14.4" spans="2:13">
      <c r="B935" s="811"/>
      <c r="K935" s="836"/>
      <c r="L935" s="811"/>
      <c r="M935" s="811"/>
    </row>
    <row r="936" customFormat="1" ht="14.4" spans="2:13">
      <c r="B936" s="811"/>
      <c r="K936" s="836"/>
      <c r="L936" s="811"/>
      <c r="M936" s="811"/>
    </row>
    <row r="937" customFormat="1" ht="14.4" spans="2:13">
      <c r="B937" s="811"/>
      <c r="K937" s="836"/>
      <c r="L937" s="811"/>
      <c r="M937" s="811"/>
    </row>
    <row r="938" customFormat="1" ht="14.4" spans="2:13">
      <c r="B938" s="811"/>
      <c r="K938" s="836"/>
      <c r="L938" s="811"/>
      <c r="M938" s="811"/>
    </row>
    <row r="939" customFormat="1" ht="14.4" spans="2:13">
      <c r="B939" s="811"/>
      <c r="K939" s="836"/>
      <c r="L939" s="811"/>
      <c r="M939" s="811"/>
    </row>
    <row r="940" customFormat="1" ht="14.4" spans="2:13">
      <c r="B940" s="811"/>
      <c r="K940" s="836"/>
      <c r="L940" s="811"/>
      <c r="M940" s="811"/>
    </row>
    <row r="941" customFormat="1" ht="14.4" spans="2:13">
      <c r="B941" s="811"/>
      <c r="K941" s="836"/>
      <c r="L941" s="811"/>
      <c r="M941" s="811"/>
    </row>
    <row r="942" customFormat="1" ht="14.4" spans="2:13">
      <c r="B942" s="811"/>
      <c r="K942" s="836"/>
      <c r="L942" s="811"/>
      <c r="M942" s="811"/>
    </row>
    <row r="943" customFormat="1" ht="14.4" spans="2:13">
      <c r="B943" s="811"/>
      <c r="K943" s="836"/>
      <c r="L943" s="811"/>
      <c r="M943" s="811"/>
    </row>
    <row r="944" customFormat="1" ht="14.4" spans="2:13">
      <c r="B944" s="811"/>
      <c r="K944" s="836"/>
      <c r="L944" s="811"/>
      <c r="M944" s="811"/>
    </row>
    <row r="945" customFormat="1" ht="14.4" spans="2:13">
      <c r="B945" s="811"/>
      <c r="K945" s="836"/>
      <c r="L945" s="811"/>
      <c r="M945" s="811"/>
    </row>
    <row r="946" customFormat="1" ht="14.4" spans="2:13">
      <c r="B946" s="811"/>
      <c r="K946" s="836"/>
      <c r="L946" s="811"/>
      <c r="M946" s="811"/>
    </row>
    <row r="947" customFormat="1" ht="14.4" spans="2:13">
      <c r="B947" s="811"/>
      <c r="K947" s="836"/>
      <c r="L947" s="811"/>
      <c r="M947" s="811"/>
    </row>
    <row r="948" customFormat="1" ht="14.4" spans="2:13">
      <c r="B948" s="811"/>
      <c r="K948" s="836"/>
      <c r="L948" s="811"/>
      <c r="M948" s="811"/>
    </row>
    <row r="949" customFormat="1" ht="14.4" spans="2:13">
      <c r="B949" s="811"/>
      <c r="K949" s="836"/>
      <c r="L949" s="811"/>
      <c r="M949" s="811"/>
    </row>
    <row r="950" customFormat="1" ht="14.4" spans="2:13">
      <c r="B950" s="811"/>
      <c r="K950" s="836"/>
      <c r="L950" s="811"/>
      <c r="M950" s="811"/>
    </row>
    <row r="951" customFormat="1" ht="14.4" spans="2:13">
      <c r="B951" s="811"/>
      <c r="K951" s="836"/>
      <c r="L951" s="811"/>
      <c r="M951" s="811"/>
    </row>
    <row r="952" customFormat="1" ht="14.4" spans="2:13">
      <c r="B952" s="811"/>
      <c r="K952" s="836"/>
      <c r="L952" s="811"/>
      <c r="M952" s="811"/>
    </row>
    <row r="953" customFormat="1" ht="14.4" spans="2:13">
      <c r="B953" s="811"/>
      <c r="K953" s="836"/>
      <c r="L953" s="811"/>
      <c r="M953" s="811"/>
    </row>
    <row r="954" customFormat="1" ht="14.4" spans="2:13">
      <c r="B954" s="811"/>
      <c r="K954" s="836"/>
      <c r="L954" s="811"/>
      <c r="M954" s="811"/>
    </row>
    <row r="955" customFormat="1" ht="14.4" spans="2:13">
      <c r="B955" s="811"/>
      <c r="K955" s="836"/>
      <c r="L955" s="811"/>
      <c r="M955" s="811"/>
    </row>
    <row r="956" customFormat="1" ht="14.4" spans="2:13">
      <c r="B956" s="811"/>
      <c r="K956" s="836"/>
      <c r="L956" s="811"/>
      <c r="M956" s="811"/>
    </row>
    <row r="957" customFormat="1" ht="14.4" spans="2:13">
      <c r="B957" s="811"/>
      <c r="K957" s="836"/>
      <c r="L957" s="811"/>
      <c r="M957" s="811"/>
    </row>
    <row r="958" customFormat="1" ht="14.4" spans="2:13">
      <c r="B958" s="811"/>
      <c r="K958" s="836"/>
      <c r="L958" s="811"/>
      <c r="M958" s="811"/>
    </row>
    <row r="959" customFormat="1" ht="14.4" spans="2:13">
      <c r="B959" s="811"/>
      <c r="K959" s="836"/>
      <c r="L959" s="811"/>
      <c r="M959" s="811"/>
    </row>
    <row r="960" customFormat="1" ht="14.4" spans="2:13">
      <c r="B960" s="811"/>
      <c r="K960" s="836"/>
      <c r="L960" s="811"/>
      <c r="M960" s="811"/>
    </row>
    <row r="961" customFormat="1" ht="14.4" spans="2:13">
      <c r="B961" s="811"/>
      <c r="K961" s="836"/>
      <c r="L961" s="811"/>
      <c r="M961" s="811"/>
    </row>
    <row r="962" customFormat="1" ht="14.4" spans="2:13">
      <c r="B962" s="811"/>
      <c r="K962" s="836"/>
      <c r="L962" s="811"/>
      <c r="M962" s="811"/>
    </row>
    <row r="963" customFormat="1" ht="14.4" spans="2:13">
      <c r="B963" s="811"/>
      <c r="K963" s="836"/>
      <c r="L963" s="811"/>
      <c r="M963" s="811"/>
    </row>
    <row r="964" customFormat="1" ht="14.4" spans="2:13">
      <c r="B964" s="811"/>
      <c r="K964" s="836"/>
      <c r="L964" s="811"/>
      <c r="M964" s="811"/>
    </row>
    <row r="965" customFormat="1" ht="14.4" spans="2:13">
      <c r="B965" s="811"/>
      <c r="K965" s="836"/>
      <c r="L965" s="811"/>
      <c r="M965" s="811"/>
    </row>
    <row r="966" customFormat="1" ht="14.4" spans="2:13">
      <c r="B966" s="811"/>
      <c r="K966" s="836"/>
      <c r="L966" s="811"/>
      <c r="M966" s="811"/>
    </row>
    <row r="967" customFormat="1" ht="14.4" spans="2:13">
      <c r="B967" s="811"/>
      <c r="K967" s="836"/>
      <c r="L967" s="811"/>
      <c r="M967" s="811"/>
    </row>
    <row r="968" customFormat="1" ht="14.4" spans="2:13">
      <c r="B968" s="811"/>
      <c r="K968" s="836"/>
      <c r="L968" s="811"/>
      <c r="M968" s="811"/>
    </row>
    <row r="969" customFormat="1" ht="14.4" spans="2:13">
      <c r="B969" s="811"/>
      <c r="K969" s="836"/>
      <c r="L969" s="811"/>
      <c r="M969" s="811"/>
    </row>
    <row r="970" customFormat="1" ht="14.4" spans="2:13">
      <c r="B970" s="811"/>
      <c r="K970" s="836"/>
      <c r="L970" s="811"/>
      <c r="M970" s="811"/>
    </row>
    <row r="971" customFormat="1" ht="14.4" spans="2:13">
      <c r="B971" s="811"/>
      <c r="K971" s="836"/>
      <c r="L971" s="811"/>
      <c r="M971" s="811"/>
    </row>
    <row r="972" customFormat="1" ht="14.4" spans="2:13">
      <c r="B972" s="811"/>
      <c r="K972" s="836"/>
      <c r="L972" s="811"/>
      <c r="M972" s="811"/>
    </row>
    <row r="973" customFormat="1" ht="14.4" spans="2:13">
      <c r="B973" s="811"/>
      <c r="K973" s="836"/>
      <c r="L973" s="811"/>
      <c r="M973" s="811"/>
    </row>
    <row r="974" customFormat="1" ht="14.4" spans="2:13">
      <c r="B974" s="811"/>
      <c r="K974" s="836"/>
      <c r="L974" s="811"/>
      <c r="M974" s="811"/>
    </row>
    <row r="975" customFormat="1" ht="14.4" spans="2:13">
      <c r="B975" s="811"/>
      <c r="K975" s="836"/>
      <c r="L975" s="811"/>
      <c r="M975" s="811"/>
    </row>
    <row r="976" customFormat="1" ht="14.4" spans="2:13">
      <c r="B976" s="811"/>
      <c r="K976" s="836"/>
      <c r="L976" s="811"/>
      <c r="M976" s="811"/>
    </row>
    <row r="977" customFormat="1" ht="14.4" spans="2:13">
      <c r="B977" s="811"/>
      <c r="K977" s="836"/>
      <c r="L977" s="811"/>
      <c r="M977" s="811"/>
    </row>
    <row r="978" customFormat="1" ht="14.4" spans="2:13">
      <c r="B978" s="811"/>
      <c r="K978" s="836"/>
      <c r="L978" s="811"/>
      <c r="M978" s="811"/>
    </row>
    <row r="979" customFormat="1" ht="14.4" spans="2:13">
      <c r="B979" s="811"/>
      <c r="K979" s="836"/>
      <c r="L979" s="811"/>
      <c r="M979" s="811"/>
    </row>
    <row r="980" customFormat="1" ht="14.4" spans="2:13">
      <c r="B980" s="811"/>
      <c r="K980" s="836"/>
      <c r="L980" s="811"/>
      <c r="M980" s="811"/>
    </row>
    <row r="981" customFormat="1" ht="14.4" spans="2:13">
      <c r="B981" s="811"/>
      <c r="K981" s="836"/>
      <c r="L981" s="811"/>
      <c r="M981" s="811"/>
    </row>
    <row r="982" customFormat="1" ht="14.4" spans="2:13">
      <c r="B982" s="811"/>
      <c r="K982" s="836"/>
      <c r="L982" s="811"/>
      <c r="M982" s="811"/>
    </row>
    <row r="983" customFormat="1" ht="14.4" spans="2:13">
      <c r="B983" s="811"/>
      <c r="K983" s="836"/>
      <c r="L983" s="811"/>
      <c r="M983" s="811"/>
    </row>
    <row r="984" customFormat="1" ht="14.4" spans="2:13">
      <c r="B984" s="811"/>
      <c r="K984" s="836"/>
      <c r="L984" s="811"/>
      <c r="M984" s="811"/>
    </row>
    <row r="985" customFormat="1" ht="14.4" spans="2:13">
      <c r="B985" s="811"/>
      <c r="K985" s="836"/>
      <c r="L985" s="811"/>
      <c r="M985" s="811"/>
    </row>
    <row r="986" customFormat="1" ht="14.4" spans="2:13">
      <c r="B986" s="811"/>
      <c r="K986" s="836"/>
      <c r="L986" s="811"/>
      <c r="M986" s="811"/>
    </row>
    <row r="987" customFormat="1" ht="14.4" spans="2:13">
      <c r="B987" s="811"/>
      <c r="K987" s="836"/>
      <c r="L987" s="811"/>
      <c r="M987" s="811"/>
    </row>
    <row r="988" customFormat="1" ht="14.4" spans="2:13">
      <c r="B988" s="811"/>
      <c r="K988" s="836"/>
      <c r="L988" s="811"/>
      <c r="M988" s="811"/>
    </row>
    <row r="989" customFormat="1" ht="14.4" spans="2:13">
      <c r="B989" s="811"/>
      <c r="K989" s="836"/>
      <c r="L989" s="811"/>
      <c r="M989" s="811"/>
    </row>
    <row r="990" customFormat="1" ht="14.4" spans="2:13">
      <c r="B990" s="811"/>
      <c r="K990" s="836"/>
      <c r="L990" s="811"/>
      <c r="M990" s="811"/>
    </row>
    <row r="991" customFormat="1" ht="14.4" spans="2:13">
      <c r="B991" s="811"/>
      <c r="K991" s="836"/>
      <c r="L991" s="811"/>
      <c r="M991" s="811"/>
    </row>
    <row r="992" customFormat="1" ht="14.4" spans="2:13">
      <c r="B992" s="811"/>
      <c r="K992" s="836"/>
      <c r="L992" s="811"/>
      <c r="M992" s="811"/>
    </row>
    <row r="993" customFormat="1" ht="14.4" spans="2:13">
      <c r="B993" s="811"/>
      <c r="K993" s="836"/>
      <c r="L993" s="811"/>
      <c r="M993" s="811"/>
    </row>
    <row r="994" customFormat="1" ht="14.4" spans="2:13">
      <c r="B994" s="811"/>
      <c r="K994" s="836"/>
      <c r="L994" s="811"/>
      <c r="M994" s="811"/>
    </row>
    <row r="995" customFormat="1" ht="14.4" spans="2:13">
      <c r="B995" s="811"/>
      <c r="K995" s="836"/>
      <c r="L995" s="811"/>
      <c r="M995" s="811"/>
    </row>
    <row r="996" customFormat="1" ht="14.4" spans="2:13">
      <c r="B996" s="811"/>
      <c r="K996" s="836"/>
      <c r="L996" s="811"/>
      <c r="M996" s="811"/>
    </row>
    <row r="997" customFormat="1" ht="14.4" spans="2:13">
      <c r="B997" s="811"/>
      <c r="K997" s="836"/>
      <c r="L997" s="811"/>
      <c r="M997" s="811"/>
    </row>
    <row r="998" customFormat="1" ht="14.4" spans="2:13">
      <c r="B998" s="811"/>
      <c r="K998" s="836"/>
      <c r="L998" s="811"/>
      <c r="M998" s="811"/>
    </row>
    <row r="999" customFormat="1" ht="14.4" spans="2:13">
      <c r="B999" s="811"/>
      <c r="K999" s="836"/>
      <c r="L999" s="811"/>
      <c r="M999" s="811"/>
    </row>
    <row r="1000" customFormat="1" ht="14.4" spans="2:13">
      <c r="B1000" s="811"/>
      <c r="K1000" s="836"/>
      <c r="L1000" s="811"/>
      <c r="M1000" s="811"/>
    </row>
    <row r="1001" customFormat="1" ht="14.4" spans="2:13">
      <c r="B1001" s="811"/>
      <c r="K1001" s="836"/>
      <c r="L1001" s="811"/>
      <c r="M1001" s="811"/>
    </row>
    <row r="1002" customFormat="1" ht="14.4" spans="2:13">
      <c r="B1002" s="811"/>
      <c r="K1002" s="836"/>
      <c r="L1002" s="811"/>
      <c r="M1002" s="811"/>
    </row>
    <row r="1003" customFormat="1" ht="14.4" spans="2:13">
      <c r="B1003" s="811"/>
      <c r="K1003" s="836"/>
      <c r="L1003" s="811"/>
      <c r="M1003" s="811"/>
    </row>
    <row r="1004" customFormat="1" ht="14.4" spans="2:13">
      <c r="B1004" s="811"/>
      <c r="K1004" s="836"/>
      <c r="L1004" s="811"/>
      <c r="M1004" s="811"/>
    </row>
    <row r="1005" customFormat="1" ht="14.4" spans="2:13">
      <c r="B1005" s="811"/>
      <c r="K1005" s="836"/>
      <c r="L1005" s="811"/>
      <c r="M1005" s="811"/>
    </row>
    <row r="1006" customFormat="1" ht="14.4" spans="2:13">
      <c r="B1006" s="811"/>
      <c r="K1006" s="836"/>
      <c r="L1006" s="811"/>
      <c r="M1006" s="811"/>
    </row>
    <row r="1007" customFormat="1" ht="14.4" spans="2:13">
      <c r="B1007" s="811"/>
      <c r="K1007" s="836"/>
      <c r="L1007" s="811"/>
      <c r="M1007" s="811"/>
    </row>
    <row r="1008" customFormat="1" ht="14.4" spans="2:13">
      <c r="B1008" s="811"/>
      <c r="K1008" s="836"/>
      <c r="L1008" s="811"/>
      <c r="M1008" s="811"/>
    </row>
    <row r="1009" customFormat="1" ht="14.4" spans="2:13">
      <c r="B1009" s="811"/>
      <c r="K1009" s="836"/>
      <c r="L1009" s="811"/>
      <c r="M1009" s="811"/>
    </row>
    <row r="1010" customFormat="1" ht="14.4" spans="2:13">
      <c r="B1010" s="811"/>
      <c r="K1010" s="836"/>
      <c r="L1010" s="811"/>
      <c r="M1010" s="811"/>
    </row>
    <row r="1011" customFormat="1" ht="14.4" spans="2:13">
      <c r="B1011" s="811"/>
      <c r="K1011" s="836"/>
      <c r="L1011" s="811"/>
      <c r="M1011" s="811"/>
    </row>
    <row r="1012" customFormat="1" ht="14.4" spans="2:13">
      <c r="B1012" s="811"/>
      <c r="K1012" s="836"/>
      <c r="L1012" s="811"/>
      <c r="M1012" s="811"/>
    </row>
    <row r="1013" customFormat="1" ht="14.4" spans="2:13">
      <c r="B1013" s="811"/>
      <c r="K1013" s="836"/>
      <c r="L1013" s="811"/>
      <c r="M1013" s="811"/>
    </row>
    <row r="1014" customFormat="1" ht="14.4" spans="2:13">
      <c r="B1014" s="811"/>
      <c r="K1014" s="836"/>
      <c r="L1014" s="811"/>
      <c r="M1014" s="811"/>
    </row>
    <row r="1015" customFormat="1" ht="14.4" spans="2:13">
      <c r="B1015" s="811"/>
      <c r="K1015" s="836"/>
      <c r="L1015" s="811"/>
      <c r="M1015" s="811"/>
    </row>
    <row r="1016" customFormat="1" ht="14.4" spans="2:13">
      <c r="B1016" s="811"/>
      <c r="K1016" s="836"/>
      <c r="L1016" s="811"/>
      <c r="M1016" s="811"/>
    </row>
    <row r="1017" customFormat="1" ht="14.4" spans="2:13">
      <c r="B1017" s="811"/>
      <c r="K1017" s="836"/>
      <c r="L1017" s="811"/>
      <c r="M1017" s="811"/>
    </row>
    <row r="1018" customFormat="1" ht="14.4" spans="2:13">
      <c r="B1018" s="811"/>
      <c r="K1018" s="836"/>
      <c r="L1018" s="811"/>
      <c r="M1018" s="811"/>
    </row>
    <row r="1019" customFormat="1" ht="14.4" spans="2:13">
      <c r="B1019" s="811"/>
      <c r="K1019" s="836"/>
      <c r="L1019" s="811"/>
      <c r="M1019" s="811"/>
    </row>
    <row r="1020" customFormat="1" ht="14.4" spans="2:13">
      <c r="B1020" s="811"/>
      <c r="K1020" s="836"/>
      <c r="L1020" s="811"/>
      <c r="M1020" s="811"/>
    </row>
    <row r="1021" customFormat="1" ht="14.4" spans="2:13">
      <c r="B1021" s="811"/>
      <c r="K1021" s="836"/>
      <c r="L1021" s="811"/>
      <c r="M1021" s="811"/>
    </row>
    <row r="1022" customFormat="1" ht="14.4" spans="2:13">
      <c r="B1022" s="811"/>
      <c r="K1022" s="836"/>
      <c r="L1022" s="811"/>
      <c r="M1022" s="811"/>
    </row>
    <row r="1023" customFormat="1" ht="14.4" spans="2:13">
      <c r="B1023" s="811"/>
      <c r="K1023" s="836"/>
      <c r="L1023" s="811"/>
      <c r="M1023" s="811"/>
    </row>
    <row r="1024" customFormat="1" ht="14.4" spans="2:13">
      <c r="B1024" s="811"/>
      <c r="K1024" s="836"/>
      <c r="L1024" s="811"/>
      <c r="M1024" s="811"/>
    </row>
    <row r="1025" customFormat="1" ht="14.4" spans="2:13">
      <c r="B1025" s="811"/>
      <c r="K1025" s="836"/>
      <c r="L1025" s="811"/>
      <c r="M1025" s="811"/>
    </row>
    <row r="1026" customFormat="1" ht="14.4" spans="2:13">
      <c r="B1026" s="811"/>
      <c r="K1026" s="836"/>
      <c r="L1026" s="811"/>
      <c r="M1026" s="811"/>
    </row>
    <row r="1027" customFormat="1" ht="14.4" spans="2:13">
      <c r="B1027" s="811"/>
      <c r="K1027" s="836"/>
      <c r="L1027" s="811"/>
      <c r="M1027" s="811"/>
    </row>
    <row r="1028" customFormat="1" ht="14.4" spans="2:13">
      <c r="B1028" s="811"/>
      <c r="K1028" s="836"/>
      <c r="L1028" s="811"/>
      <c r="M1028" s="811"/>
    </row>
    <row r="1029" customFormat="1" ht="14.4" spans="2:13">
      <c r="B1029" s="811"/>
      <c r="K1029" s="836"/>
      <c r="L1029" s="811"/>
      <c r="M1029" s="811"/>
    </row>
    <row r="1030" customFormat="1" ht="14.4" spans="2:13">
      <c r="B1030" s="811"/>
      <c r="K1030" s="836"/>
      <c r="L1030" s="811"/>
      <c r="M1030" s="811"/>
    </row>
    <row r="1031" customFormat="1" ht="14.4" spans="2:13">
      <c r="B1031" s="811"/>
      <c r="K1031" s="836"/>
      <c r="L1031" s="811"/>
      <c r="M1031" s="811"/>
    </row>
    <row r="1032" customFormat="1" ht="14.4" spans="2:13">
      <c r="B1032" s="811"/>
      <c r="K1032" s="836"/>
      <c r="L1032" s="811"/>
      <c r="M1032" s="811"/>
    </row>
    <row r="1033" customFormat="1" ht="14.4" spans="2:13">
      <c r="B1033" s="811"/>
      <c r="K1033" s="836"/>
      <c r="L1033" s="811"/>
      <c r="M1033" s="811"/>
    </row>
    <row r="1034" customFormat="1" ht="14.4" spans="2:13">
      <c r="B1034" s="811"/>
      <c r="K1034" s="836"/>
      <c r="L1034" s="811"/>
      <c r="M1034" s="811"/>
    </row>
    <row r="1035" customFormat="1" ht="14.4" spans="2:13">
      <c r="B1035" s="811"/>
      <c r="K1035" s="836"/>
      <c r="L1035" s="811"/>
      <c r="M1035" s="811"/>
    </row>
    <row r="1036" customFormat="1" ht="14.4" spans="2:13">
      <c r="B1036" s="811"/>
      <c r="K1036" s="836"/>
      <c r="L1036" s="811"/>
      <c r="M1036" s="811"/>
    </row>
    <row r="1037" customFormat="1" ht="14.4" spans="2:13">
      <c r="B1037" s="811"/>
      <c r="K1037" s="836"/>
      <c r="L1037" s="811"/>
      <c r="M1037" s="811"/>
    </row>
    <row r="1038" customFormat="1" ht="14.4" spans="2:13">
      <c r="B1038" s="811"/>
      <c r="K1038" s="836"/>
      <c r="L1038" s="811"/>
      <c r="M1038" s="811"/>
    </row>
    <row r="1039" customFormat="1" ht="14.4" spans="2:13">
      <c r="B1039" s="811"/>
      <c r="K1039" s="836"/>
      <c r="L1039" s="811"/>
      <c r="M1039" s="811"/>
    </row>
    <row r="1040" customFormat="1" ht="14.4" spans="2:13">
      <c r="B1040" s="811"/>
      <c r="K1040" s="836"/>
      <c r="L1040" s="811"/>
      <c r="M1040" s="811"/>
    </row>
    <row r="1041" customFormat="1" ht="14.4" spans="2:13">
      <c r="B1041" s="811"/>
      <c r="K1041" s="836"/>
      <c r="L1041" s="811"/>
      <c r="M1041" s="811"/>
    </row>
    <row r="1042" customFormat="1" ht="14.4" spans="2:13">
      <c r="B1042" s="811"/>
      <c r="K1042" s="836"/>
      <c r="L1042" s="811"/>
      <c r="M1042" s="811"/>
    </row>
    <row r="1043" customFormat="1" ht="14.4" spans="2:13">
      <c r="B1043" s="811"/>
      <c r="K1043" s="836"/>
      <c r="L1043" s="811"/>
      <c r="M1043" s="811"/>
    </row>
    <row r="1044" customFormat="1" ht="14.4" spans="2:13">
      <c r="B1044" s="811"/>
      <c r="K1044" s="836"/>
      <c r="L1044" s="811"/>
      <c r="M1044" s="811"/>
    </row>
    <row r="1045" customFormat="1" ht="14.4" spans="2:13">
      <c r="B1045" s="811"/>
      <c r="K1045" s="836"/>
      <c r="L1045" s="811"/>
      <c r="M1045" s="811"/>
    </row>
    <row r="1046" customFormat="1" ht="14.4" spans="2:13">
      <c r="B1046" s="811"/>
      <c r="K1046" s="836"/>
      <c r="L1046" s="811"/>
      <c r="M1046" s="811"/>
    </row>
    <row r="1047" customFormat="1" ht="14.4" spans="2:13">
      <c r="B1047" s="811"/>
      <c r="K1047" s="836"/>
      <c r="L1047" s="811"/>
      <c r="M1047" s="811"/>
    </row>
    <row r="1048" customFormat="1" ht="14.4" spans="2:13">
      <c r="B1048" s="811"/>
      <c r="K1048" s="836"/>
      <c r="L1048" s="811"/>
      <c r="M1048" s="811"/>
    </row>
    <row r="1049" customFormat="1" ht="14.4" spans="2:13">
      <c r="B1049" s="811"/>
      <c r="K1049" s="836"/>
      <c r="L1049" s="811"/>
      <c r="M1049" s="811"/>
    </row>
    <row r="1050" customFormat="1" ht="14.4" spans="2:13">
      <c r="B1050" s="811"/>
      <c r="K1050" s="836"/>
      <c r="L1050" s="811"/>
      <c r="M1050" s="811"/>
    </row>
    <row r="1051" customFormat="1" ht="14.4" spans="2:13">
      <c r="B1051" s="811"/>
      <c r="K1051" s="836"/>
      <c r="L1051" s="811"/>
      <c r="M1051" s="811"/>
    </row>
    <row r="1052" customFormat="1" ht="14.4" spans="2:13">
      <c r="B1052" s="811"/>
      <c r="K1052" s="836"/>
      <c r="L1052" s="811"/>
      <c r="M1052" s="811"/>
    </row>
    <row r="1053" customFormat="1" ht="14.4" spans="2:13">
      <c r="B1053" s="811"/>
      <c r="K1053" s="836"/>
      <c r="L1053" s="811"/>
      <c r="M1053" s="811"/>
    </row>
    <row r="1054" customFormat="1" ht="14.4" spans="2:13">
      <c r="B1054" s="811"/>
      <c r="K1054" s="836"/>
      <c r="L1054" s="811"/>
      <c r="M1054" s="811"/>
    </row>
    <row r="1055" customFormat="1" ht="14.4" spans="2:13">
      <c r="B1055" s="811"/>
      <c r="K1055" s="836"/>
      <c r="L1055" s="811"/>
      <c r="M1055" s="811"/>
    </row>
    <row r="1056" customFormat="1" ht="14.4" spans="2:13">
      <c r="B1056" s="811"/>
      <c r="K1056" s="836"/>
      <c r="L1056" s="811"/>
      <c r="M1056" s="811"/>
    </row>
    <row r="1057" customFormat="1" ht="14.4" spans="2:13">
      <c r="B1057" s="811"/>
      <c r="K1057" s="836"/>
      <c r="L1057" s="811"/>
      <c r="M1057" s="811"/>
    </row>
    <row r="1058" customFormat="1" ht="14.4" spans="2:13">
      <c r="B1058" s="811"/>
      <c r="K1058" s="836"/>
      <c r="L1058" s="811"/>
      <c r="M1058" s="811"/>
    </row>
    <row r="1059" customFormat="1" ht="14.4" spans="2:13">
      <c r="B1059" s="811"/>
      <c r="K1059" s="836"/>
      <c r="L1059" s="811"/>
      <c r="M1059" s="811"/>
    </row>
    <row r="1060" customFormat="1" ht="14.4" spans="2:13">
      <c r="B1060" s="811"/>
      <c r="K1060" s="836"/>
      <c r="L1060" s="811"/>
      <c r="M1060" s="811"/>
    </row>
    <row r="1061" customFormat="1" ht="14.4" spans="2:13">
      <c r="B1061" s="811"/>
      <c r="K1061" s="836"/>
      <c r="L1061" s="811"/>
      <c r="M1061" s="811"/>
    </row>
    <row r="1062" customFormat="1" ht="14.4" spans="2:13">
      <c r="B1062" s="811"/>
      <c r="K1062" s="836"/>
      <c r="L1062" s="811"/>
      <c r="M1062" s="811"/>
    </row>
    <row r="1063" customFormat="1" ht="14.4" spans="2:13">
      <c r="B1063" s="811"/>
      <c r="K1063" s="836"/>
      <c r="L1063" s="811"/>
      <c r="M1063" s="811"/>
    </row>
    <row r="1064" customFormat="1" ht="14.4" spans="2:13">
      <c r="B1064" s="811"/>
      <c r="K1064" s="836"/>
      <c r="L1064" s="811"/>
      <c r="M1064" s="811"/>
    </row>
    <row r="1065" customFormat="1" ht="14.4" spans="2:13">
      <c r="B1065" s="811"/>
      <c r="K1065" s="836"/>
      <c r="L1065" s="811"/>
      <c r="M1065" s="811"/>
    </row>
    <row r="1066" customFormat="1" ht="14.4" spans="2:13">
      <c r="B1066" s="811"/>
      <c r="K1066" s="836"/>
      <c r="L1066" s="811"/>
      <c r="M1066" s="811"/>
    </row>
    <row r="1067" customFormat="1" ht="14.4" spans="2:13">
      <c r="B1067" s="811"/>
      <c r="K1067" s="836"/>
      <c r="L1067" s="811"/>
      <c r="M1067" s="811"/>
    </row>
    <row r="1068" customFormat="1" ht="14.4" spans="2:13">
      <c r="B1068" s="811"/>
      <c r="K1068" s="836"/>
      <c r="L1068" s="811"/>
      <c r="M1068" s="811"/>
    </row>
    <row r="1069" customFormat="1" ht="14.4" spans="2:13">
      <c r="B1069" s="811"/>
      <c r="K1069" s="836"/>
      <c r="L1069" s="811"/>
      <c r="M1069" s="811"/>
    </row>
    <row r="1070" customFormat="1" ht="14.4" spans="2:13">
      <c r="B1070" s="811"/>
      <c r="K1070" s="836"/>
      <c r="L1070" s="811"/>
      <c r="M1070" s="811"/>
    </row>
    <row r="1071" customFormat="1" ht="14.4" spans="2:13">
      <c r="B1071" s="811"/>
      <c r="K1071" s="836"/>
      <c r="L1071" s="811"/>
      <c r="M1071" s="811"/>
    </row>
    <row r="1072" customFormat="1" ht="14.4" spans="2:13">
      <c r="B1072" s="811"/>
      <c r="K1072" s="836"/>
      <c r="L1072" s="811"/>
      <c r="M1072" s="811"/>
    </row>
    <row r="1073" customFormat="1" ht="14.4" spans="2:13">
      <c r="B1073" s="811"/>
      <c r="K1073" s="836"/>
      <c r="L1073" s="811"/>
      <c r="M1073" s="811"/>
    </row>
    <row r="1074" customFormat="1" ht="14.4" spans="2:13">
      <c r="B1074" s="811"/>
      <c r="K1074" s="836"/>
      <c r="L1074" s="811"/>
      <c r="M1074" s="811"/>
    </row>
    <row r="1075" customFormat="1" ht="14.4" spans="2:13">
      <c r="B1075" s="811"/>
      <c r="K1075" s="836"/>
      <c r="L1075" s="811"/>
      <c r="M1075" s="811"/>
    </row>
    <row r="1076" customFormat="1" ht="14.4" spans="2:13">
      <c r="B1076" s="811"/>
      <c r="K1076" s="836"/>
      <c r="L1076" s="811"/>
      <c r="M1076" s="811"/>
    </row>
    <row r="1077" customFormat="1" ht="14.4" spans="2:13">
      <c r="B1077" s="811"/>
      <c r="K1077" s="836"/>
      <c r="L1077" s="811"/>
      <c r="M1077" s="811"/>
    </row>
    <row r="1078" customFormat="1" ht="14.4" spans="2:13">
      <c r="B1078" s="811"/>
      <c r="K1078" s="836"/>
      <c r="L1078" s="811"/>
      <c r="M1078" s="811"/>
    </row>
    <row r="1079" customFormat="1" ht="14.4" spans="2:13">
      <c r="B1079" s="811"/>
      <c r="K1079" s="836"/>
      <c r="L1079" s="811"/>
      <c r="M1079" s="811"/>
    </row>
    <row r="1080" customFormat="1" ht="14.4" spans="2:13">
      <c r="B1080" s="811"/>
      <c r="K1080" s="836"/>
      <c r="L1080" s="811"/>
      <c r="M1080" s="811"/>
    </row>
    <row r="1081" customFormat="1" ht="14.4" spans="2:13">
      <c r="B1081" s="811"/>
      <c r="K1081" s="836"/>
      <c r="L1081" s="811"/>
      <c r="M1081" s="811"/>
    </row>
    <row r="1082" customFormat="1" ht="14.4" spans="2:13">
      <c r="B1082" s="811"/>
      <c r="K1082" s="836"/>
      <c r="L1082" s="811"/>
      <c r="M1082" s="811"/>
    </row>
    <row r="1083" customFormat="1" ht="14.4" spans="2:13">
      <c r="B1083" s="811"/>
      <c r="K1083" s="836"/>
      <c r="L1083" s="811"/>
      <c r="M1083" s="811"/>
    </row>
    <row r="1084" customFormat="1" ht="14.4" spans="2:13">
      <c r="B1084" s="811"/>
      <c r="K1084" s="836"/>
      <c r="L1084" s="811"/>
      <c r="M1084" s="811"/>
    </row>
    <row r="1085" customFormat="1" ht="14.4" spans="2:13">
      <c r="B1085" s="811"/>
      <c r="K1085" s="836"/>
      <c r="L1085" s="811"/>
      <c r="M1085" s="811"/>
    </row>
    <row r="1086" customFormat="1" ht="14.4" spans="2:13">
      <c r="B1086" s="811"/>
      <c r="K1086" s="836"/>
      <c r="L1086" s="811"/>
      <c r="M1086" s="811"/>
    </row>
    <row r="1087" customFormat="1" ht="14.4" spans="2:13">
      <c r="B1087" s="811"/>
      <c r="K1087" s="836"/>
      <c r="L1087" s="811"/>
      <c r="M1087" s="811"/>
    </row>
    <row r="1088" customFormat="1" ht="14.4" spans="2:13">
      <c r="B1088" s="811"/>
      <c r="K1088" s="836"/>
      <c r="L1088" s="811"/>
      <c r="M1088" s="811"/>
    </row>
    <row r="1089" customFormat="1" ht="14.4" spans="2:13">
      <c r="B1089" s="811"/>
      <c r="K1089" s="836"/>
      <c r="L1089" s="811"/>
      <c r="M1089" s="811"/>
    </row>
    <row r="1090" customFormat="1" ht="14.4" spans="2:13">
      <c r="B1090" s="811"/>
      <c r="K1090" s="836"/>
      <c r="L1090" s="811"/>
      <c r="M1090" s="811"/>
    </row>
    <row r="1091" customFormat="1" ht="14.4" spans="2:13">
      <c r="B1091" s="811"/>
      <c r="K1091" s="836"/>
      <c r="L1091" s="811"/>
      <c r="M1091" s="811"/>
    </row>
    <row r="1092" customFormat="1" ht="14.4" spans="2:13">
      <c r="B1092" s="811"/>
      <c r="K1092" s="836"/>
      <c r="L1092" s="811"/>
      <c r="M1092" s="811"/>
    </row>
    <row r="1093" customFormat="1" ht="14.4" spans="2:13">
      <c r="B1093" s="811"/>
      <c r="K1093" s="836"/>
      <c r="L1093" s="811"/>
      <c r="M1093" s="811"/>
    </row>
    <row r="1094" customFormat="1" ht="14.4" spans="2:13">
      <c r="B1094" s="811"/>
      <c r="K1094" s="836"/>
      <c r="L1094" s="811"/>
      <c r="M1094" s="811"/>
    </row>
    <row r="1095" customFormat="1" ht="14.4" spans="2:13">
      <c r="B1095" s="811"/>
      <c r="K1095" s="836"/>
      <c r="L1095" s="811"/>
      <c r="M1095" s="811"/>
    </row>
    <row r="1096" customFormat="1" ht="14.4" spans="2:13">
      <c r="B1096" s="811"/>
      <c r="K1096" s="836"/>
      <c r="L1096" s="811"/>
      <c r="M1096" s="811"/>
    </row>
    <row r="1097" customFormat="1" ht="14.4" spans="2:13">
      <c r="B1097" s="811"/>
      <c r="K1097" s="836"/>
      <c r="L1097" s="811"/>
      <c r="M1097" s="811"/>
    </row>
    <row r="1098" customFormat="1" ht="14.4" spans="2:13">
      <c r="B1098" s="811"/>
      <c r="K1098" s="836"/>
      <c r="L1098" s="811"/>
      <c r="M1098" s="811"/>
    </row>
    <row r="1099" customFormat="1" ht="14.4" spans="2:13">
      <c r="B1099" s="811"/>
      <c r="K1099" s="836"/>
      <c r="L1099" s="811"/>
      <c r="M1099" s="811"/>
    </row>
    <row r="1100" customFormat="1" ht="14.4" spans="2:13">
      <c r="B1100" s="811"/>
      <c r="K1100" s="836"/>
      <c r="L1100" s="811"/>
      <c r="M1100" s="811"/>
    </row>
    <row r="1101" customFormat="1" ht="14.4" spans="2:13">
      <c r="B1101" s="811"/>
      <c r="K1101" s="836"/>
      <c r="L1101" s="811"/>
      <c r="M1101" s="811"/>
    </row>
    <row r="1102" customFormat="1" ht="14.4" spans="2:13">
      <c r="B1102" s="811"/>
      <c r="K1102" s="836"/>
      <c r="L1102" s="811"/>
      <c r="M1102" s="811"/>
    </row>
    <row r="1103" customFormat="1" ht="14.4" spans="2:13">
      <c r="B1103" s="811"/>
      <c r="K1103" s="836"/>
      <c r="L1103" s="811"/>
      <c r="M1103" s="811"/>
    </row>
    <row r="1104" customFormat="1" ht="14.4" spans="2:13">
      <c r="B1104" s="811"/>
      <c r="K1104" s="836"/>
      <c r="L1104" s="811"/>
      <c r="M1104" s="811"/>
    </row>
    <row r="1105" customFormat="1" ht="14.4" spans="2:13">
      <c r="B1105" s="811"/>
      <c r="K1105" s="836"/>
      <c r="L1105" s="811"/>
      <c r="M1105" s="811"/>
    </row>
    <row r="1106" customFormat="1" ht="14.4" spans="2:13">
      <c r="B1106" s="811"/>
      <c r="K1106" s="836"/>
      <c r="L1106" s="811"/>
      <c r="M1106" s="811"/>
    </row>
    <row r="1107" customFormat="1" ht="14.4" spans="2:13">
      <c r="B1107" s="811"/>
      <c r="K1107" s="836"/>
      <c r="L1107" s="811"/>
      <c r="M1107" s="811"/>
    </row>
    <row r="1108" customFormat="1" ht="14.4" spans="2:13">
      <c r="B1108" s="811"/>
      <c r="K1108" s="836"/>
      <c r="L1108" s="811"/>
      <c r="M1108" s="811"/>
    </row>
    <row r="1109" customFormat="1" ht="14.4" spans="2:13">
      <c r="B1109" s="811"/>
      <c r="K1109" s="836"/>
      <c r="L1109" s="811"/>
      <c r="M1109" s="811"/>
    </row>
    <row r="1110" customFormat="1" ht="14.4" spans="2:13">
      <c r="B1110" s="811"/>
      <c r="K1110" s="836"/>
      <c r="L1110" s="811"/>
      <c r="M1110" s="811"/>
    </row>
    <row r="1111" customFormat="1" ht="14.4" spans="2:13">
      <c r="B1111" s="811"/>
      <c r="K1111" s="836"/>
      <c r="L1111" s="811"/>
      <c r="M1111" s="811"/>
    </row>
    <row r="1112" customFormat="1" ht="14.4" spans="2:13">
      <c r="B1112" s="811"/>
      <c r="K1112" s="836"/>
      <c r="L1112" s="811"/>
      <c r="M1112" s="811"/>
    </row>
    <row r="1113" customFormat="1" ht="14.4" spans="2:13">
      <c r="B1113" s="811"/>
      <c r="K1113" s="836"/>
      <c r="L1113" s="811"/>
      <c r="M1113" s="811"/>
    </row>
    <row r="1114" customFormat="1" ht="14.4" spans="2:13">
      <c r="B1114" s="811"/>
      <c r="K1114" s="836"/>
      <c r="L1114" s="811"/>
      <c r="M1114" s="811"/>
    </row>
    <row r="1115" customFormat="1" ht="14.4" spans="2:13">
      <c r="B1115" s="811"/>
      <c r="K1115" s="836"/>
      <c r="L1115" s="811"/>
      <c r="M1115" s="811"/>
    </row>
    <row r="1116" customFormat="1" ht="14.4" spans="2:13">
      <c r="B1116" s="811"/>
      <c r="K1116" s="836"/>
      <c r="L1116" s="811"/>
      <c r="M1116" s="811"/>
    </row>
    <row r="1117" customFormat="1" ht="14.4" spans="2:13">
      <c r="B1117" s="811"/>
      <c r="K1117" s="836"/>
      <c r="L1117" s="811"/>
      <c r="M1117" s="811"/>
    </row>
    <row r="1118" customFormat="1" ht="14.4" spans="2:13">
      <c r="B1118" s="811"/>
      <c r="K1118" s="836"/>
      <c r="L1118" s="811"/>
      <c r="M1118" s="811"/>
    </row>
    <row r="1119" customFormat="1" ht="14.4" spans="2:13">
      <c r="B1119" s="811"/>
      <c r="K1119" s="836"/>
      <c r="L1119" s="811"/>
      <c r="M1119" s="811"/>
    </row>
    <row r="1120" customFormat="1" ht="14.4" spans="2:13">
      <c r="B1120" s="811"/>
      <c r="K1120" s="836"/>
      <c r="L1120" s="811"/>
      <c r="M1120" s="811"/>
    </row>
    <row r="1121" customFormat="1" ht="14.4" spans="2:13">
      <c r="B1121" s="811"/>
      <c r="K1121" s="836"/>
      <c r="L1121" s="811"/>
      <c r="M1121" s="811"/>
    </row>
    <row r="1122" customFormat="1" ht="14.4" spans="2:13">
      <c r="B1122" s="811"/>
      <c r="K1122" s="836"/>
      <c r="L1122" s="811"/>
      <c r="M1122" s="811"/>
    </row>
    <row r="1123" customFormat="1" ht="14.4" spans="2:13">
      <c r="B1123" s="811"/>
      <c r="K1123" s="836"/>
      <c r="L1123" s="811"/>
      <c r="M1123" s="811"/>
    </row>
    <row r="1124" customFormat="1" ht="14.4" spans="2:13">
      <c r="B1124" s="811"/>
      <c r="K1124" s="836"/>
      <c r="L1124" s="811"/>
      <c r="M1124" s="811"/>
    </row>
    <row r="1125" customFormat="1" ht="14.4" spans="2:13">
      <c r="B1125" s="811"/>
      <c r="K1125" s="836"/>
      <c r="L1125" s="811"/>
      <c r="M1125" s="811"/>
    </row>
    <row r="1126" customFormat="1" ht="14.4" spans="2:13">
      <c r="B1126" s="811"/>
      <c r="K1126" s="836"/>
      <c r="L1126" s="811"/>
      <c r="M1126" s="811"/>
    </row>
    <row r="1127" customFormat="1" ht="14.4" spans="2:13">
      <c r="B1127" s="811"/>
      <c r="K1127" s="836"/>
      <c r="L1127" s="811"/>
      <c r="M1127" s="811"/>
    </row>
    <row r="1128" customFormat="1" ht="14.4" spans="2:13">
      <c r="B1128" s="811"/>
      <c r="K1128" s="836"/>
      <c r="L1128" s="811"/>
      <c r="M1128" s="811"/>
    </row>
    <row r="1129" customFormat="1" ht="14.4" spans="2:13">
      <c r="B1129" s="811"/>
      <c r="K1129" s="836"/>
      <c r="L1129" s="811"/>
      <c r="M1129" s="811"/>
    </row>
    <row r="1130" customFormat="1" ht="14.4" spans="2:13">
      <c r="B1130" s="811"/>
      <c r="K1130" s="836"/>
      <c r="L1130" s="811"/>
      <c r="M1130" s="811"/>
    </row>
    <row r="1131" customFormat="1" ht="14.4" spans="2:13">
      <c r="B1131" s="811"/>
      <c r="K1131" s="836"/>
      <c r="L1131" s="811"/>
      <c r="M1131" s="811"/>
    </row>
    <row r="1132" customFormat="1" ht="14.4" spans="2:13">
      <c r="B1132" s="811"/>
      <c r="K1132" s="836"/>
      <c r="L1132" s="811"/>
      <c r="M1132" s="811"/>
    </row>
    <row r="1133" customFormat="1" ht="14.4" spans="2:13">
      <c r="B1133" s="811"/>
      <c r="K1133" s="836"/>
      <c r="L1133" s="811"/>
      <c r="M1133" s="811"/>
    </row>
    <row r="1134" customFormat="1" ht="14.4" spans="2:13">
      <c r="B1134" s="811"/>
      <c r="K1134" s="836"/>
      <c r="L1134" s="811"/>
      <c r="M1134" s="811"/>
    </row>
    <row r="1135" customFormat="1" ht="14.4" spans="2:13">
      <c r="B1135" s="811"/>
      <c r="K1135" s="836"/>
      <c r="L1135" s="811"/>
      <c r="M1135" s="811"/>
    </row>
    <row r="1136" customFormat="1" ht="14.4" spans="2:13">
      <c r="B1136" s="811"/>
      <c r="K1136" s="836"/>
      <c r="L1136" s="811"/>
      <c r="M1136" s="811"/>
    </row>
    <row r="1137" customFormat="1" ht="14.4" spans="2:13">
      <c r="B1137" s="811"/>
      <c r="K1137" s="836"/>
      <c r="L1137" s="811"/>
      <c r="M1137" s="811"/>
    </row>
    <row r="1138" customFormat="1" ht="14.4" spans="2:13">
      <c r="B1138" s="811"/>
      <c r="K1138" s="836"/>
      <c r="L1138" s="811"/>
      <c r="M1138" s="811"/>
    </row>
    <row r="1139" customFormat="1" ht="14.4" spans="2:13">
      <c r="B1139" s="811"/>
      <c r="K1139" s="836"/>
      <c r="L1139" s="811"/>
      <c r="M1139" s="811"/>
    </row>
    <row r="1140" customFormat="1" ht="14.4" spans="2:13">
      <c r="B1140" s="811"/>
      <c r="K1140" s="836"/>
      <c r="L1140" s="811"/>
      <c r="M1140" s="811"/>
    </row>
    <row r="1141" customFormat="1" ht="14.4" spans="2:13">
      <c r="B1141" s="811"/>
      <c r="K1141" s="836"/>
      <c r="L1141" s="811"/>
      <c r="M1141" s="811"/>
    </row>
    <row r="1142" customFormat="1" ht="14.4" spans="2:13">
      <c r="B1142" s="811"/>
      <c r="K1142" s="836"/>
      <c r="L1142" s="811"/>
      <c r="M1142" s="811"/>
    </row>
    <row r="1143" customFormat="1" ht="14.4" spans="2:13">
      <c r="B1143" s="811"/>
      <c r="K1143" s="836"/>
      <c r="L1143" s="811"/>
      <c r="M1143" s="811"/>
    </row>
    <row r="1144" customFormat="1" ht="14.4" spans="2:13">
      <c r="B1144" s="811"/>
      <c r="K1144" s="836"/>
      <c r="L1144" s="811"/>
      <c r="M1144" s="811"/>
    </row>
    <row r="1145" customFormat="1" ht="14.4" spans="2:13">
      <c r="B1145" s="811"/>
      <c r="K1145" s="836"/>
      <c r="L1145" s="811"/>
      <c r="M1145" s="811"/>
    </row>
    <row r="1146" customFormat="1" ht="14.4" spans="2:13">
      <c r="B1146" s="811"/>
      <c r="K1146" s="836"/>
      <c r="L1146" s="811"/>
      <c r="M1146" s="811"/>
    </row>
    <row r="1147" customFormat="1" ht="14.4" spans="2:13">
      <c r="B1147" s="811"/>
      <c r="K1147" s="836"/>
      <c r="L1147" s="811"/>
      <c r="M1147" s="811"/>
    </row>
    <row r="1148" customFormat="1" ht="14.4" spans="2:13">
      <c r="B1148" s="811"/>
      <c r="K1148" s="836"/>
      <c r="L1148" s="811"/>
      <c r="M1148" s="811"/>
    </row>
    <row r="1149" customFormat="1" ht="14.4" spans="2:13">
      <c r="B1149" s="811"/>
      <c r="K1149" s="836"/>
      <c r="L1149" s="811"/>
      <c r="M1149" s="811"/>
    </row>
    <row r="1150" customFormat="1" ht="14.4" spans="2:13">
      <c r="B1150" s="811"/>
      <c r="K1150" s="836"/>
      <c r="L1150" s="811"/>
      <c r="M1150" s="811"/>
    </row>
    <row r="1151" customFormat="1" ht="14.4" spans="2:13">
      <c r="B1151" s="811"/>
      <c r="K1151" s="836"/>
      <c r="L1151" s="811"/>
      <c r="M1151" s="811"/>
    </row>
    <row r="1152" customFormat="1" ht="14.4" spans="2:13">
      <c r="B1152" s="811"/>
      <c r="K1152" s="836"/>
      <c r="L1152" s="811"/>
      <c r="M1152" s="811"/>
    </row>
    <row r="1153" customFormat="1" ht="14.4" spans="2:13">
      <c r="B1153" s="811"/>
      <c r="K1153" s="836"/>
      <c r="L1153" s="811"/>
      <c r="M1153" s="811"/>
    </row>
    <row r="1154" customFormat="1" ht="14.4" spans="2:13">
      <c r="B1154" s="811"/>
      <c r="K1154" s="836"/>
      <c r="L1154" s="811"/>
      <c r="M1154" s="811"/>
    </row>
    <row r="1155" customFormat="1" ht="14.4" spans="2:13">
      <c r="B1155" s="811"/>
      <c r="K1155" s="836"/>
      <c r="L1155" s="811"/>
      <c r="M1155" s="811"/>
    </row>
    <row r="1156" customFormat="1" ht="14.4" spans="2:13">
      <c r="B1156" s="811"/>
      <c r="K1156" s="836"/>
      <c r="L1156" s="811"/>
      <c r="M1156" s="811"/>
    </row>
    <row r="1157" customFormat="1" ht="14.4" spans="2:13">
      <c r="B1157" s="811"/>
      <c r="K1157" s="836"/>
      <c r="L1157" s="811"/>
      <c r="M1157" s="811"/>
    </row>
    <row r="1158" customFormat="1" ht="14.4" spans="2:13">
      <c r="B1158" s="811"/>
      <c r="K1158" s="836"/>
      <c r="L1158" s="811"/>
      <c r="M1158" s="811"/>
    </row>
    <row r="1159" customFormat="1" ht="14.4" spans="2:13">
      <c r="B1159" s="811"/>
      <c r="K1159" s="836"/>
      <c r="L1159" s="811"/>
      <c r="M1159" s="811"/>
    </row>
    <row r="1160" customFormat="1" ht="14.4" spans="2:13">
      <c r="B1160" s="811"/>
      <c r="K1160" s="836"/>
      <c r="L1160" s="811"/>
      <c r="M1160" s="811"/>
    </row>
    <row r="1161" customFormat="1" ht="14.4" spans="2:13">
      <c r="B1161" s="811"/>
      <c r="K1161" s="836"/>
      <c r="L1161" s="811"/>
      <c r="M1161" s="811"/>
    </row>
    <row r="1162" customFormat="1" ht="14.4" spans="2:13">
      <c r="B1162" s="811"/>
      <c r="K1162" s="836"/>
      <c r="L1162" s="811"/>
      <c r="M1162" s="811"/>
    </row>
    <row r="1163" customFormat="1" ht="14.4" spans="2:13">
      <c r="B1163" s="811"/>
      <c r="K1163" s="836"/>
      <c r="L1163" s="811"/>
      <c r="M1163" s="811"/>
    </row>
    <row r="1164" customFormat="1" ht="14.4" spans="2:13">
      <c r="B1164" s="811"/>
      <c r="K1164" s="836"/>
      <c r="L1164" s="811"/>
      <c r="M1164" s="811"/>
    </row>
    <row r="1165" customFormat="1" ht="14.4" spans="2:13">
      <c r="B1165" s="811"/>
      <c r="K1165" s="836"/>
      <c r="L1165" s="811"/>
      <c r="M1165" s="811"/>
    </row>
    <row r="1166" customFormat="1" ht="14.4" spans="2:13">
      <c r="B1166" s="811"/>
      <c r="K1166" s="836"/>
      <c r="L1166" s="811"/>
      <c r="M1166" s="811"/>
    </row>
    <row r="1167" customFormat="1" ht="14.4" spans="2:13">
      <c r="B1167" s="811"/>
      <c r="K1167" s="836"/>
      <c r="L1167" s="811"/>
      <c r="M1167" s="811"/>
    </row>
    <row r="1168" customFormat="1" ht="14.4" spans="2:13">
      <c r="B1168" s="811"/>
      <c r="K1168" s="836"/>
      <c r="L1168" s="811"/>
      <c r="M1168" s="811"/>
    </row>
    <row r="1169" customFormat="1" ht="14.4" spans="2:13">
      <c r="B1169" s="811"/>
      <c r="K1169" s="836"/>
      <c r="L1169" s="811"/>
      <c r="M1169" s="811"/>
    </row>
    <row r="1170" customFormat="1" ht="14.4" spans="2:13">
      <c r="B1170" s="811"/>
      <c r="K1170" s="836"/>
      <c r="L1170" s="811"/>
      <c r="M1170" s="811"/>
    </row>
    <row r="1171" customFormat="1" ht="14.4" spans="2:13">
      <c r="B1171" s="811"/>
      <c r="K1171" s="836"/>
      <c r="L1171" s="811"/>
      <c r="M1171" s="811"/>
    </row>
    <row r="1172" customFormat="1" ht="14.4" spans="2:13">
      <c r="B1172" s="811"/>
      <c r="K1172" s="836"/>
      <c r="L1172" s="811"/>
      <c r="M1172" s="811"/>
    </row>
    <row r="1173" customFormat="1" ht="14.4" spans="2:13">
      <c r="B1173" s="811"/>
      <c r="K1173" s="836"/>
      <c r="L1173" s="811"/>
      <c r="M1173" s="811"/>
    </row>
    <row r="1174" customFormat="1" ht="14.4" spans="2:13">
      <c r="B1174" s="811"/>
      <c r="K1174" s="836"/>
      <c r="L1174" s="811"/>
      <c r="M1174" s="811"/>
    </row>
    <row r="1175" customFormat="1" ht="14.4" spans="2:13">
      <c r="B1175" s="811"/>
      <c r="K1175" s="836"/>
      <c r="L1175" s="811"/>
      <c r="M1175" s="811"/>
    </row>
    <row r="1176" customFormat="1" ht="14.4" spans="2:13">
      <c r="B1176" s="811"/>
      <c r="K1176" s="836"/>
      <c r="L1176" s="811"/>
      <c r="M1176" s="811"/>
    </row>
    <row r="1177" customFormat="1" ht="14.4" spans="2:13">
      <c r="B1177" s="811"/>
      <c r="K1177" s="836"/>
      <c r="L1177" s="811"/>
      <c r="M1177" s="811"/>
    </row>
    <row r="1178" customFormat="1" ht="14.4" spans="2:13">
      <c r="B1178" s="811"/>
      <c r="K1178" s="836"/>
      <c r="L1178" s="811"/>
      <c r="M1178" s="811"/>
    </row>
    <row r="1179" customFormat="1" ht="14.4" spans="2:13">
      <c r="B1179" s="811"/>
      <c r="K1179" s="836"/>
      <c r="L1179" s="811"/>
      <c r="M1179" s="811"/>
    </row>
    <row r="1180" customFormat="1" ht="14.4" spans="2:13">
      <c r="B1180" s="811"/>
      <c r="K1180" s="836"/>
      <c r="L1180" s="811"/>
      <c r="M1180" s="811"/>
    </row>
    <row r="1181" customFormat="1" ht="14.4" spans="2:13">
      <c r="B1181" s="811"/>
      <c r="K1181" s="836"/>
      <c r="L1181" s="811"/>
      <c r="M1181" s="811"/>
    </row>
    <row r="1182" customFormat="1" ht="14.4" spans="2:13">
      <c r="B1182" s="811"/>
      <c r="K1182" s="836"/>
      <c r="L1182" s="811"/>
      <c r="M1182" s="811"/>
    </row>
    <row r="1183" customFormat="1" ht="14.4" spans="2:13">
      <c r="B1183" s="811"/>
      <c r="K1183" s="836"/>
      <c r="L1183" s="811"/>
      <c r="M1183" s="811"/>
    </row>
    <row r="1184" customFormat="1" ht="14.4" spans="2:13">
      <c r="B1184" s="811"/>
      <c r="K1184" s="836"/>
      <c r="L1184" s="811"/>
      <c r="M1184" s="811"/>
    </row>
    <row r="1185" customFormat="1" ht="14.4" spans="2:13">
      <c r="B1185" s="811"/>
      <c r="K1185" s="836"/>
      <c r="L1185" s="811"/>
      <c r="M1185" s="811"/>
    </row>
    <row r="1186" customFormat="1" ht="14.4" spans="2:13">
      <c r="B1186" s="811"/>
      <c r="K1186" s="836"/>
      <c r="L1186" s="811"/>
      <c r="M1186" s="811"/>
    </row>
    <row r="1187" customFormat="1" ht="14.4" spans="2:13">
      <c r="B1187" s="811"/>
      <c r="K1187" s="836"/>
      <c r="L1187" s="811"/>
      <c r="M1187" s="811"/>
    </row>
    <row r="1188" customFormat="1" ht="14.4" spans="2:13">
      <c r="B1188" s="811"/>
      <c r="K1188" s="836"/>
      <c r="L1188" s="811"/>
      <c r="M1188" s="811"/>
    </row>
    <row r="1189" customFormat="1" ht="14.4" spans="2:13">
      <c r="B1189" s="811"/>
      <c r="K1189" s="836"/>
      <c r="L1189" s="811"/>
      <c r="M1189" s="811"/>
    </row>
    <row r="1190" customFormat="1" ht="14.4" spans="2:13">
      <c r="B1190" s="811"/>
      <c r="K1190" s="836"/>
      <c r="L1190" s="811"/>
      <c r="M1190" s="811"/>
    </row>
    <row r="1191" customFormat="1" ht="14.4" spans="2:13">
      <c r="B1191" s="811"/>
      <c r="K1191" s="836"/>
      <c r="L1191" s="811"/>
      <c r="M1191" s="811"/>
    </row>
    <row r="1192" customFormat="1" ht="14.4" spans="2:13">
      <c r="B1192" s="811"/>
      <c r="K1192" s="836"/>
      <c r="L1192" s="811"/>
      <c r="M1192" s="811"/>
    </row>
    <row r="1193" customFormat="1" ht="14.4" spans="2:13">
      <c r="B1193" s="811"/>
      <c r="K1193" s="836"/>
      <c r="L1193" s="811"/>
      <c r="M1193" s="811"/>
    </row>
    <row r="1194" customFormat="1" ht="14.4" spans="2:13">
      <c r="B1194" s="811"/>
      <c r="K1194" s="836"/>
      <c r="L1194" s="811"/>
      <c r="M1194" s="811"/>
    </row>
    <row r="1195" customFormat="1" ht="14.4" spans="2:13">
      <c r="B1195" s="811"/>
      <c r="K1195" s="836"/>
      <c r="L1195" s="811"/>
      <c r="M1195" s="811"/>
    </row>
    <row r="1196" customFormat="1" ht="14.4" spans="2:13">
      <c r="B1196" s="811"/>
      <c r="K1196" s="836"/>
      <c r="L1196" s="811"/>
      <c r="M1196" s="811"/>
    </row>
    <row r="1197" customFormat="1" ht="14.4" spans="2:13">
      <c r="B1197" s="811"/>
      <c r="K1197" s="836"/>
      <c r="L1197" s="811"/>
      <c r="M1197" s="811"/>
    </row>
    <row r="1198" customFormat="1" ht="14.4" spans="2:13">
      <c r="B1198" s="811"/>
      <c r="K1198" s="836"/>
      <c r="L1198" s="811"/>
      <c r="M1198" s="811"/>
    </row>
    <row r="1199" customFormat="1" ht="14.4" spans="2:13">
      <c r="B1199" s="811"/>
      <c r="K1199" s="836"/>
      <c r="L1199" s="811"/>
      <c r="M1199" s="811"/>
    </row>
    <row r="1200" customFormat="1" ht="14.4" spans="2:13">
      <c r="B1200" s="811"/>
      <c r="K1200" s="836"/>
      <c r="L1200" s="811"/>
      <c r="M1200" s="811"/>
    </row>
    <row r="1201" customFormat="1" ht="14.4" spans="2:13">
      <c r="B1201" s="811"/>
      <c r="K1201" s="836"/>
      <c r="L1201" s="811"/>
      <c r="M1201" s="811"/>
    </row>
    <row r="1202" customFormat="1" ht="14.4" spans="2:13">
      <c r="B1202" s="811"/>
      <c r="K1202" s="836"/>
      <c r="L1202" s="811"/>
      <c r="M1202" s="811"/>
    </row>
    <row r="1203" customFormat="1" ht="14.4" spans="2:13">
      <c r="B1203" s="811"/>
      <c r="K1203" s="836"/>
      <c r="L1203" s="811"/>
      <c r="M1203" s="811"/>
    </row>
    <row r="1204" customFormat="1" ht="14.4" spans="2:13">
      <c r="B1204" s="811"/>
      <c r="K1204" s="836"/>
      <c r="L1204" s="811"/>
      <c r="M1204" s="811"/>
    </row>
    <row r="1205" customFormat="1" ht="14.4" spans="2:13">
      <c r="B1205" s="811"/>
      <c r="K1205" s="836"/>
      <c r="L1205" s="811"/>
      <c r="M1205" s="811"/>
    </row>
    <row r="1206" customFormat="1" ht="14.4" spans="2:13">
      <c r="B1206" s="811"/>
      <c r="K1206" s="836"/>
      <c r="L1206" s="811"/>
      <c r="M1206" s="811"/>
    </row>
    <row r="1207" customFormat="1" ht="14.4" spans="2:13">
      <c r="B1207" s="811"/>
      <c r="K1207" s="836"/>
      <c r="L1207" s="811"/>
      <c r="M1207" s="811"/>
    </row>
    <row r="1208" customFormat="1" ht="14.4" spans="2:13">
      <c r="B1208" s="811"/>
      <c r="K1208" s="836"/>
      <c r="L1208" s="811"/>
      <c r="M1208" s="811"/>
    </row>
    <row r="1209" customFormat="1" ht="14.4" spans="2:13">
      <c r="B1209" s="811"/>
      <c r="K1209" s="836"/>
      <c r="L1209" s="811"/>
      <c r="M1209" s="811"/>
    </row>
    <row r="1210" customFormat="1" ht="14.4" spans="2:13">
      <c r="B1210" s="811"/>
      <c r="K1210" s="836"/>
      <c r="L1210" s="811"/>
      <c r="M1210" s="811"/>
    </row>
    <row r="1211" customFormat="1" ht="14.4" spans="2:13">
      <c r="B1211" s="811"/>
      <c r="K1211" s="836"/>
      <c r="L1211" s="811"/>
      <c r="M1211" s="811"/>
    </row>
    <row r="1212" customFormat="1" ht="14.4" spans="2:13">
      <c r="B1212" s="811"/>
      <c r="K1212" s="836"/>
      <c r="L1212" s="811"/>
      <c r="M1212" s="811"/>
    </row>
    <row r="1213" customFormat="1" ht="14.4" spans="2:13">
      <c r="B1213" s="811"/>
      <c r="K1213" s="836"/>
      <c r="L1213" s="811"/>
      <c r="M1213" s="811"/>
    </row>
    <row r="1214" customFormat="1" ht="14.4" spans="2:13">
      <c r="B1214" s="811"/>
      <c r="K1214" s="836"/>
      <c r="L1214" s="811"/>
      <c r="M1214" s="811"/>
    </row>
    <row r="1215" customFormat="1" ht="14.4" spans="2:13">
      <c r="B1215" s="811"/>
      <c r="K1215" s="836"/>
      <c r="L1215" s="811"/>
      <c r="M1215" s="811"/>
    </row>
    <row r="1216" customFormat="1" ht="14.4" spans="2:13">
      <c r="B1216" s="811"/>
      <c r="K1216" s="836"/>
      <c r="L1216" s="811"/>
      <c r="M1216" s="811"/>
    </row>
    <row r="1217" customFormat="1" ht="14.4" spans="2:13">
      <c r="B1217" s="811"/>
      <c r="K1217" s="836"/>
      <c r="L1217" s="811"/>
      <c r="M1217" s="811"/>
    </row>
    <row r="1218" customFormat="1" ht="14.4" spans="2:13">
      <c r="B1218" s="811"/>
      <c r="K1218" s="836"/>
      <c r="L1218" s="811"/>
      <c r="M1218" s="811"/>
    </row>
    <row r="1219" customFormat="1" ht="14.4" spans="2:13">
      <c r="B1219" s="811"/>
      <c r="K1219" s="836"/>
      <c r="L1219" s="811"/>
      <c r="M1219" s="811"/>
    </row>
    <row r="1220" customFormat="1" ht="14.4" spans="2:13">
      <c r="B1220" s="811"/>
      <c r="K1220" s="836"/>
      <c r="L1220" s="811"/>
      <c r="M1220" s="811"/>
    </row>
    <row r="1221" customFormat="1" ht="14.4" spans="2:13">
      <c r="B1221" s="811"/>
      <c r="K1221" s="836"/>
      <c r="L1221" s="811"/>
      <c r="M1221" s="811"/>
    </row>
    <row r="1222" customFormat="1" ht="14.4" spans="2:13">
      <c r="B1222" s="811"/>
      <c r="K1222" s="836"/>
      <c r="L1222" s="811"/>
      <c r="M1222" s="811"/>
    </row>
    <row r="1223" customFormat="1" ht="14.4" spans="2:13">
      <c r="B1223" s="811"/>
      <c r="K1223" s="836"/>
      <c r="L1223" s="811"/>
      <c r="M1223" s="811"/>
    </row>
    <row r="1224" customFormat="1" ht="14.4" spans="2:13">
      <c r="B1224" s="811"/>
      <c r="K1224" s="836"/>
      <c r="L1224" s="811"/>
      <c r="M1224" s="811"/>
    </row>
    <row r="1225" customFormat="1" ht="14.4" spans="2:13">
      <c r="B1225" s="811"/>
      <c r="K1225" s="836"/>
      <c r="L1225" s="811"/>
      <c r="M1225" s="811"/>
    </row>
    <row r="1226" customFormat="1" ht="14.4" spans="2:13">
      <c r="B1226" s="811"/>
      <c r="K1226" s="836"/>
      <c r="L1226" s="811"/>
      <c r="M1226" s="811"/>
    </row>
    <row r="1227" customFormat="1" ht="14.4" spans="2:13">
      <c r="B1227" s="811"/>
      <c r="K1227" s="836"/>
      <c r="L1227" s="811"/>
      <c r="M1227" s="811"/>
    </row>
    <row r="1228" customFormat="1" ht="14.4" spans="2:13">
      <c r="B1228" s="811"/>
      <c r="K1228" s="836"/>
      <c r="L1228" s="811"/>
      <c r="M1228" s="811"/>
    </row>
    <row r="1229" customFormat="1" ht="14.4" spans="2:13">
      <c r="B1229" s="811"/>
      <c r="K1229" s="836"/>
      <c r="L1229" s="811"/>
      <c r="M1229" s="811"/>
    </row>
    <row r="1230" customFormat="1" ht="14.4" spans="2:13">
      <c r="B1230" s="811"/>
      <c r="K1230" s="836"/>
      <c r="L1230" s="811"/>
      <c r="M1230" s="811"/>
    </row>
    <row r="1231" customFormat="1" ht="14.4" spans="2:13">
      <c r="B1231" s="811"/>
      <c r="K1231" s="836"/>
      <c r="L1231" s="811"/>
      <c r="M1231" s="811"/>
    </row>
    <row r="1232" customFormat="1" ht="14.4" spans="2:13">
      <c r="B1232" s="811"/>
      <c r="K1232" s="836"/>
      <c r="L1232" s="811"/>
      <c r="M1232" s="811"/>
    </row>
    <row r="1233" customFormat="1" ht="14.4" spans="2:13">
      <c r="B1233" s="811"/>
      <c r="K1233" s="836"/>
      <c r="L1233" s="811"/>
      <c r="M1233" s="811"/>
    </row>
    <row r="1234" customFormat="1" ht="14.4" spans="2:13">
      <c r="B1234" s="811"/>
      <c r="K1234" s="836"/>
      <c r="L1234" s="811"/>
      <c r="M1234" s="811"/>
    </row>
    <row r="1235" customFormat="1" ht="14.4" spans="2:13">
      <c r="B1235" s="811"/>
      <c r="K1235" s="836"/>
      <c r="L1235" s="811"/>
      <c r="M1235" s="811"/>
    </row>
    <row r="1236" customFormat="1" ht="14.4" spans="2:13">
      <c r="B1236" s="811"/>
      <c r="K1236" s="836"/>
      <c r="L1236" s="811"/>
      <c r="M1236" s="811"/>
    </row>
    <row r="1237" customFormat="1" ht="14.4" spans="2:13">
      <c r="B1237" s="811"/>
      <c r="K1237" s="836"/>
      <c r="L1237" s="811"/>
      <c r="M1237" s="811"/>
    </row>
    <row r="1238" customFormat="1" ht="14.4" spans="2:13">
      <c r="B1238" s="811"/>
      <c r="K1238" s="836"/>
      <c r="L1238" s="811"/>
      <c r="M1238" s="811"/>
    </row>
    <row r="1239" customFormat="1" ht="14.4" spans="2:13">
      <c r="B1239" s="811"/>
      <c r="K1239" s="836"/>
      <c r="L1239" s="811"/>
      <c r="M1239" s="811"/>
    </row>
    <row r="1240" customFormat="1" ht="14.4" spans="2:13">
      <c r="B1240" s="811"/>
      <c r="K1240" s="836"/>
      <c r="L1240" s="811"/>
      <c r="M1240" s="811"/>
    </row>
    <row r="1241" customFormat="1" ht="14.4" spans="2:13">
      <c r="B1241" s="811"/>
      <c r="K1241" s="836"/>
      <c r="L1241" s="811"/>
      <c r="M1241" s="811"/>
    </row>
    <row r="1242" customFormat="1" ht="14.4" spans="2:13">
      <c r="B1242" s="811"/>
      <c r="K1242" s="836"/>
      <c r="L1242" s="811"/>
      <c r="M1242" s="811"/>
    </row>
    <row r="1243" customFormat="1" ht="14.4" spans="2:13">
      <c r="B1243" s="811"/>
      <c r="K1243" s="836"/>
      <c r="L1243" s="811"/>
      <c r="M1243" s="811"/>
    </row>
    <row r="1244" customFormat="1" ht="14.4" spans="2:13">
      <c r="B1244" s="811"/>
      <c r="K1244" s="836"/>
      <c r="L1244" s="811"/>
      <c r="M1244" s="811"/>
    </row>
    <row r="1245" customFormat="1" ht="14.4" spans="2:13">
      <c r="B1245" s="811"/>
      <c r="K1245" s="836"/>
      <c r="L1245" s="811"/>
      <c r="M1245" s="811"/>
    </row>
    <row r="1246" customFormat="1" ht="14.4" spans="2:13">
      <c r="B1246" s="811"/>
      <c r="K1246" s="836"/>
      <c r="L1246" s="811"/>
      <c r="M1246" s="811"/>
    </row>
    <row r="1247" customFormat="1" ht="14.4" spans="2:13">
      <c r="B1247" s="811"/>
      <c r="K1247" s="836"/>
      <c r="L1247" s="811"/>
      <c r="M1247" s="811"/>
    </row>
    <row r="1248" customFormat="1" ht="14.4" spans="2:13">
      <c r="B1248" s="811"/>
      <c r="K1248" s="836"/>
      <c r="L1248" s="811"/>
      <c r="M1248" s="811"/>
    </row>
    <row r="1249" customFormat="1" ht="14.4" spans="2:13">
      <c r="B1249" s="811"/>
      <c r="K1249" s="836"/>
      <c r="L1249" s="811"/>
      <c r="M1249" s="811"/>
    </row>
    <row r="1250" customFormat="1" ht="14.4" spans="2:13">
      <c r="B1250" s="811"/>
      <c r="K1250" s="836"/>
      <c r="L1250" s="811"/>
      <c r="M1250" s="811"/>
    </row>
    <row r="1251" customFormat="1" ht="14.4" spans="2:13">
      <c r="B1251" s="811"/>
      <c r="K1251" s="836"/>
      <c r="L1251" s="811"/>
      <c r="M1251" s="811"/>
    </row>
    <row r="1252" customFormat="1" ht="14.4" spans="2:13">
      <c r="B1252" s="811"/>
      <c r="K1252" s="836"/>
      <c r="L1252" s="811"/>
      <c r="M1252" s="811"/>
    </row>
    <row r="1253" customFormat="1" ht="14.4" spans="2:13">
      <c r="B1253" s="811"/>
      <c r="K1253" s="836"/>
      <c r="L1253" s="811"/>
      <c r="M1253" s="811"/>
    </row>
    <row r="1254" customFormat="1" ht="14.4" spans="2:13">
      <c r="B1254" s="811"/>
      <c r="K1254" s="836"/>
      <c r="L1254" s="811"/>
      <c r="M1254" s="811"/>
    </row>
    <row r="1255" customFormat="1" ht="14.4" spans="2:13">
      <c r="B1255" s="811"/>
      <c r="K1255" s="836"/>
      <c r="L1255" s="811"/>
      <c r="M1255" s="811"/>
    </row>
    <row r="1256" customFormat="1" ht="14.4" spans="2:13">
      <c r="B1256" s="811"/>
      <c r="K1256" s="836"/>
      <c r="L1256" s="811"/>
      <c r="M1256" s="811"/>
    </row>
    <row r="1257" customFormat="1" ht="14.4" spans="2:13">
      <c r="B1257" s="811"/>
      <c r="K1257" s="836"/>
      <c r="L1257" s="811"/>
      <c r="M1257" s="811"/>
    </row>
    <row r="1258" customFormat="1" ht="14.4" spans="2:13">
      <c r="B1258" s="811"/>
      <c r="K1258" s="836"/>
      <c r="L1258" s="811"/>
      <c r="M1258" s="811"/>
    </row>
    <row r="1259" customFormat="1" ht="14.4" spans="2:13">
      <c r="B1259" s="811"/>
      <c r="K1259" s="836"/>
      <c r="L1259" s="811"/>
      <c r="M1259" s="811"/>
    </row>
    <row r="1260" customFormat="1" ht="14.4" spans="2:13">
      <c r="B1260" s="811"/>
      <c r="K1260" s="836"/>
      <c r="L1260" s="811"/>
      <c r="M1260" s="811"/>
    </row>
    <row r="1261" customFormat="1" ht="14.4" spans="2:13">
      <c r="B1261" s="811"/>
      <c r="K1261" s="836"/>
      <c r="L1261" s="811"/>
      <c r="M1261" s="811"/>
    </row>
    <row r="1262" customFormat="1" ht="14.4" spans="2:13">
      <c r="B1262" s="811"/>
      <c r="K1262" s="836"/>
      <c r="L1262" s="811"/>
      <c r="M1262" s="811"/>
    </row>
    <row r="1263" customFormat="1" ht="14.4" spans="2:13">
      <c r="B1263" s="811"/>
      <c r="K1263" s="836"/>
      <c r="L1263" s="811"/>
      <c r="M1263" s="811"/>
    </row>
    <row r="1264" customFormat="1" ht="14.4" spans="2:13">
      <c r="B1264" s="811"/>
      <c r="K1264" s="836"/>
      <c r="L1264" s="811"/>
      <c r="M1264" s="811"/>
    </row>
    <row r="1265" customFormat="1" ht="14.4" spans="2:13">
      <c r="B1265" s="811"/>
      <c r="K1265" s="836"/>
      <c r="L1265" s="811"/>
      <c r="M1265" s="811"/>
    </row>
    <row r="1266" customFormat="1" ht="14.4" spans="2:13">
      <c r="B1266" s="811"/>
      <c r="K1266" s="836"/>
      <c r="L1266" s="811"/>
      <c r="M1266" s="811"/>
    </row>
    <row r="1267" customFormat="1" ht="14.4" spans="2:13">
      <c r="B1267" s="811"/>
      <c r="K1267" s="836"/>
      <c r="L1267" s="811"/>
      <c r="M1267" s="811"/>
    </row>
    <row r="1268" customFormat="1" ht="14.4" spans="2:13">
      <c r="B1268" s="811"/>
      <c r="K1268" s="836"/>
      <c r="L1268" s="811"/>
      <c r="M1268" s="811"/>
    </row>
    <row r="1269" customFormat="1" ht="14.4" spans="2:13">
      <c r="B1269" s="811"/>
      <c r="K1269" s="836"/>
      <c r="L1269" s="811"/>
      <c r="M1269" s="811"/>
    </row>
    <row r="1270" customFormat="1" ht="14.4" spans="2:13">
      <c r="B1270" s="811"/>
      <c r="K1270" s="836"/>
      <c r="L1270" s="811"/>
      <c r="M1270" s="811"/>
    </row>
    <row r="1271" customFormat="1" ht="14.4" spans="2:13">
      <c r="B1271" s="811"/>
      <c r="K1271" s="836"/>
      <c r="L1271" s="811"/>
      <c r="M1271" s="811"/>
    </row>
    <row r="1272" customFormat="1" ht="14.4" spans="2:13">
      <c r="B1272" s="811"/>
      <c r="K1272" s="836"/>
      <c r="L1272" s="811"/>
      <c r="M1272" s="811"/>
    </row>
    <row r="1273" customFormat="1" ht="14.4" spans="2:13">
      <c r="B1273" s="811"/>
      <c r="K1273" s="836"/>
      <c r="L1273" s="811"/>
      <c r="M1273" s="811"/>
    </row>
    <row r="1274" customFormat="1" ht="14.4" spans="2:13">
      <c r="B1274" s="811"/>
      <c r="K1274" s="836"/>
      <c r="L1274" s="811"/>
      <c r="M1274" s="811"/>
    </row>
    <row r="1275" customFormat="1" ht="14.4" spans="2:13">
      <c r="B1275" s="811"/>
      <c r="K1275" s="836"/>
      <c r="L1275" s="811"/>
      <c r="M1275" s="811"/>
    </row>
    <row r="1276" customFormat="1" ht="14.4" spans="2:13">
      <c r="B1276" s="811"/>
      <c r="K1276" s="836"/>
      <c r="L1276" s="811"/>
      <c r="M1276" s="811"/>
    </row>
    <row r="1277" customFormat="1" ht="14.4" spans="2:13">
      <c r="B1277" s="811"/>
      <c r="K1277" s="836"/>
      <c r="L1277" s="811"/>
      <c r="M1277" s="811"/>
    </row>
    <row r="1278" customFormat="1" ht="14.4" spans="2:13">
      <c r="B1278" s="811"/>
      <c r="K1278" s="836"/>
      <c r="L1278" s="811"/>
      <c r="M1278" s="811"/>
    </row>
    <row r="1279" customFormat="1" ht="14.4" spans="2:13">
      <c r="B1279" s="811"/>
      <c r="K1279" s="836"/>
      <c r="L1279" s="811"/>
      <c r="M1279" s="811"/>
    </row>
    <row r="1280" customFormat="1" ht="14.4" spans="2:13">
      <c r="B1280" s="811"/>
      <c r="K1280" s="836"/>
      <c r="L1280" s="811"/>
      <c r="M1280" s="811"/>
    </row>
    <row r="1281" customFormat="1" ht="14.4" spans="2:13">
      <c r="B1281" s="811"/>
      <c r="K1281" s="836"/>
      <c r="L1281" s="811"/>
      <c r="M1281" s="811"/>
    </row>
    <row r="1282" customFormat="1" ht="14.4" spans="2:13">
      <c r="B1282" s="811"/>
      <c r="K1282" s="836"/>
      <c r="L1282" s="811"/>
      <c r="M1282" s="811"/>
    </row>
    <row r="1283" customFormat="1" ht="14.4" spans="2:13">
      <c r="B1283" s="811"/>
      <c r="K1283" s="836"/>
      <c r="L1283" s="811"/>
      <c r="M1283" s="811"/>
    </row>
    <row r="1284" customFormat="1" ht="14.4" spans="2:13">
      <c r="B1284" s="811"/>
      <c r="K1284" s="836"/>
      <c r="L1284" s="811"/>
      <c r="M1284" s="811"/>
    </row>
    <row r="1285" customFormat="1" ht="14.4" spans="2:13">
      <c r="B1285" s="811"/>
      <c r="K1285" s="836"/>
      <c r="L1285" s="811"/>
      <c r="M1285" s="811"/>
    </row>
    <row r="1286" customFormat="1" ht="14.4" spans="2:13">
      <c r="B1286" s="811"/>
      <c r="K1286" s="836"/>
      <c r="L1286" s="811"/>
      <c r="M1286" s="811"/>
    </row>
    <row r="1287" customFormat="1" ht="14.4" spans="2:13">
      <c r="B1287" s="811"/>
      <c r="K1287" s="836"/>
      <c r="L1287" s="811"/>
      <c r="M1287" s="811"/>
    </row>
    <row r="1288" customFormat="1" ht="14.4" spans="2:13">
      <c r="B1288" s="811"/>
      <c r="K1288" s="836"/>
      <c r="L1288" s="811"/>
      <c r="M1288" s="811"/>
    </row>
    <row r="1289" customFormat="1" ht="14.4" spans="2:13">
      <c r="B1289" s="811"/>
      <c r="K1289" s="836"/>
      <c r="L1289" s="811"/>
      <c r="M1289" s="811"/>
    </row>
    <row r="1290" customFormat="1" ht="14.4" spans="2:13">
      <c r="B1290" s="811"/>
      <c r="K1290" s="836"/>
      <c r="L1290" s="811"/>
      <c r="M1290" s="811"/>
    </row>
    <row r="1291" customFormat="1" ht="14.4" spans="2:13">
      <c r="B1291" s="811"/>
      <c r="K1291" s="836"/>
      <c r="L1291" s="811"/>
      <c r="M1291" s="811"/>
    </row>
    <row r="1292" customFormat="1" ht="14.4" spans="2:13">
      <c r="B1292" s="811"/>
      <c r="K1292" s="836"/>
      <c r="L1292" s="811"/>
      <c r="M1292" s="811"/>
    </row>
    <row r="1293" customFormat="1" ht="14.4" spans="2:13">
      <c r="B1293" s="811"/>
      <c r="K1293" s="836"/>
      <c r="L1293" s="811"/>
      <c r="M1293" s="811"/>
    </row>
    <row r="1294" customFormat="1" ht="14.4" spans="2:13">
      <c r="B1294" s="811"/>
      <c r="K1294" s="836"/>
      <c r="L1294" s="811"/>
      <c r="M1294" s="811"/>
    </row>
    <row r="1295" customFormat="1" ht="14.4" spans="2:13">
      <c r="B1295" s="811"/>
      <c r="K1295" s="836"/>
      <c r="L1295" s="811"/>
      <c r="M1295" s="811"/>
    </row>
    <row r="1296" customFormat="1" ht="14.4" spans="2:13">
      <c r="B1296" s="811"/>
      <c r="K1296" s="836"/>
      <c r="L1296" s="811"/>
      <c r="M1296" s="811"/>
    </row>
    <row r="1297" customFormat="1" ht="14.4" spans="2:13">
      <c r="B1297" s="811"/>
      <c r="K1297" s="836"/>
      <c r="L1297" s="811"/>
      <c r="M1297" s="811"/>
    </row>
    <row r="1298" customFormat="1" ht="14.4" spans="2:13">
      <c r="B1298" s="811"/>
      <c r="K1298" s="836"/>
      <c r="L1298" s="811"/>
      <c r="M1298" s="811"/>
    </row>
    <row r="1299" customFormat="1" ht="14.4" spans="2:13">
      <c r="B1299" s="811"/>
      <c r="K1299" s="836"/>
      <c r="L1299" s="811"/>
      <c r="M1299" s="811"/>
    </row>
    <row r="1300" customFormat="1" ht="14.4" spans="2:13">
      <c r="B1300" s="811"/>
      <c r="K1300" s="836"/>
      <c r="L1300" s="811"/>
      <c r="M1300" s="811"/>
    </row>
    <row r="1301" customFormat="1" ht="14.4" spans="2:13">
      <c r="B1301" s="811"/>
      <c r="K1301" s="836"/>
      <c r="L1301" s="811"/>
      <c r="M1301" s="811"/>
    </row>
    <row r="1302" customFormat="1" ht="14.4" spans="2:13">
      <c r="B1302" s="811"/>
      <c r="K1302" s="836"/>
      <c r="L1302" s="811"/>
      <c r="M1302" s="811"/>
    </row>
    <row r="1303" customFormat="1" ht="14.4" spans="2:13">
      <c r="B1303" s="811"/>
      <c r="K1303" s="836"/>
      <c r="L1303" s="811"/>
      <c r="M1303" s="811"/>
    </row>
    <row r="1304" customFormat="1" ht="14.4" spans="2:13">
      <c r="B1304" s="811"/>
      <c r="K1304" s="836"/>
      <c r="L1304" s="811"/>
      <c r="M1304" s="811"/>
    </row>
    <row r="1305" customFormat="1" ht="14.4" spans="2:13">
      <c r="B1305" s="811"/>
      <c r="K1305" s="836"/>
      <c r="L1305" s="811"/>
      <c r="M1305" s="811"/>
    </row>
    <row r="1306" customFormat="1" ht="14.4" spans="2:13">
      <c r="B1306" s="811"/>
      <c r="K1306" s="836"/>
      <c r="L1306" s="811"/>
      <c r="M1306" s="811"/>
    </row>
    <row r="1307" customFormat="1" ht="14.4" spans="2:13">
      <c r="B1307" s="811"/>
      <c r="K1307" s="836"/>
      <c r="L1307" s="811"/>
      <c r="M1307" s="811"/>
    </row>
    <row r="1308" customFormat="1" ht="14.4" spans="2:13">
      <c r="B1308" s="811"/>
      <c r="K1308" s="836"/>
      <c r="L1308" s="811"/>
      <c r="M1308" s="811"/>
    </row>
    <row r="1309" customFormat="1" ht="14.4" spans="2:13">
      <c r="B1309" s="811"/>
      <c r="K1309" s="836"/>
      <c r="L1309" s="811"/>
      <c r="M1309" s="811"/>
    </row>
    <row r="1310" customFormat="1" ht="14.4" spans="2:13">
      <c r="B1310" s="811"/>
      <c r="K1310" s="836"/>
      <c r="L1310" s="811"/>
      <c r="M1310" s="811"/>
    </row>
    <row r="1311" customFormat="1" ht="14.4" spans="2:13">
      <c r="B1311" s="811"/>
      <c r="K1311" s="836"/>
      <c r="L1311" s="811"/>
      <c r="M1311" s="811"/>
    </row>
    <row r="1312" customFormat="1" ht="14.4" spans="2:13">
      <c r="B1312" s="811"/>
      <c r="K1312" s="836"/>
      <c r="L1312" s="811"/>
      <c r="M1312" s="811"/>
    </row>
    <row r="1313" customFormat="1" ht="14.4" spans="2:13">
      <c r="B1313" s="811"/>
      <c r="K1313" s="836"/>
      <c r="L1313" s="811"/>
      <c r="M1313" s="811"/>
    </row>
    <row r="1314" customFormat="1" ht="14.4" spans="2:13">
      <c r="B1314" s="811"/>
      <c r="K1314" s="836"/>
      <c r="L1314" s="811"/>
      <c r="M1314" s="811"/>
    </row>
    <row r="1315" customFormat="1" ht="14.4" spans="2:13">
      <c r="B1315" s="811"/>
      <c r="K1315" s="836"/>
      <c r="L1315" s="811"/>
      <c r="M1315" s="811"/>
    </row>
    <row r="1316" customFormat="1" ht="14.4" spans="2:13">
      <c r="B1316" s="811"/>
      <c r="K1316" s="836"/>
      <c r="L1316" s="811"/>
      <c r="M1316" s="811"/>
    </row>
    <row r="1317" customFormat="1" ht="14.4" spans="2:13">
      <c r="B1317" s="811"/>
      <c r="K1317" s="836"/>
      <c r="L1317" s="811"/>
      <c r="M1317" s="811"/>
    </row>
    <row r="1318" customFormat="1" ht="14.4" spans="2:13">
      <c r="B1318" s="811"/>
      <c r="K1318" s="836"/>
      <c r="L1318" s="811"/>
      <c r="M1318" s="811"/>
    </row>
    <row r="1319" customFormat="1" ht="14.4" spans="2:13">
      <c r="B1319" s="811"/>
      <c r="K1319" s="836"/>
      <c r="L1319" s="811"/>
      <c r="M1319" s="811"/>
    </row>
    <row r="1320" customFormat="1" ht="14.4" spans="2:13">
      <c r="B1320" s="811"/>
      <c r="K1320" s="836"/>
      <c r="L1320" s="811"/>
      <c r="M1320" s="811"/>
    </row>
    <row r="1321" customFormat="1" ht="14.4" spans="2:13">
      <c r="B1321" s="811"/>
      <c r="K1321" s="836"/>
      <c r="L1321" s="811"/>
      <c r="M1321" s="811"/>
    </row>
    <row r="1322" customFormat="1" ht="14.4" spans="2:13">
      <c r="B1322" s="811"/>
      <c r="K1322" s="836"/>
      <c r="L1322" s="811"/>
      <c r="M1322" s="811"/>
    </row>
    <row r="1323" customFormat="1" ht="14.4" spans="2:13">
      <c r="B1323" s="811"/>
      <c r="K1323" s="836"/>
      <c r="L1323" s="811"/>
      <c r="M1323" s="811"/>
    </row>
    <row r="1324" customFormat="1" ht="14.4" spans="2:13">
      <c r="B1324" s="811"/>
      <c r="K1324" s="836"/>
      <c r="L1324" s="811"/>
      <c r="M1324" s="811"/>
    </row>
    <row r="1325" customFormat="1" ht="14.4" spans="2:13">
      <c r="B1325" s="811"/>
      <c r="K1325" s="836"/>
      <c r="L1325" s="811"/>
      <c r="M1325" s="811"/>
    </row>
    <row r="1326" customFormat="1" ht="14.4" spans="2:13">
      <c r="B1326" s="811"/>
      <c r="K1326" s="836"/>
      <c r="L1326" s="811"/>
      <c r="M1326" s="811"/>
    </row>
    <row r="1327" customFormat="1" ht="14.4" spans="2:13">
      <c r="B1327" s="811"/>
      <c r="K1327" s="836"/>
      <c r="L1327" s="811"/>
      <c r="M1327" s="811"/>
    </row>
    <row r="1328" customFormat="1" ht="14.4" spans="2:13">
      <c r="B1328" s="811"/>
      <c r="K1328" s="836"/>
      <c r="L1328" s="811"/>
      <c r="M1328" s="811"/>
    </row>
    <row r="1329" customFormat="1" ht="14.4" spans="2:13">
      <c r="B1329" s="811"/>
      <c r="K1329" s="836"/>
      <c r="L1329" s="811"/>
      <c r="M1329" s="811"/>
    </row>
    <row r="1330" customFormat="1" ht="14.4" spans="2:13">
      <c r="B1330" s="811"/>
      <c r="K1330" s="836"/>
      <c r="L1330" s="811"/>
      <c r="M1330" s="811"/>
    </row>
    <row r="1331" customFormat="1" ht="14.4" spans="2:13">
      <c r="B1331" s="811"/>
      <c r="K1331" s="836"/>
      <c r="L1331" s="811"/>
      <c r="M1331" s="811"/>
    </row>
    <row r="1332" customFormat="1" ht="14.4" spans="2:13">
      <c r="B1332" s="811"/>
      <c r="K1332" s="836"/>
      <c r="L1332" s="811"/>
      <c r="M1332" s="811"/>
    </row>
    <row r="1333" customFormat="1" ht="14.4" spans="2:13">
      <c r="B1333" s="811"/>
      <c r="K1333" s="836"/>
      <c r="L1333" s="811"/>
      <c r="M1333" s="811"/>
    </row>
    <row r="1334" customFormat="1" ht="14.4" spans="2:13">
      <c r="B1334" s="811"/>
      <c r="K1334" s="836"/>
      <c r="L1334" s="811"/>
      <c r="M1334" s="811"/>
    </row>
    <row r="1335" customFormat="1" ht="14.4" spans="2:13">
      <c r="B1335" s="811"/>
      <c r="K1335" s="836"/>
      <c r="L1335" s="811"/>
      <c r="M1335" s="811"/>
    </row>
    <row r="1336" customFormat="1" ht="14.4" spans="2:13">
      <c r="B1336" s="811"/>
      <c r="K1336" s="836"/>
      <c r="L1336" s="811"/>
      <c r="M1336" s="811"/>
    </row>
    <row r="1337" customFormat="1" ht="14.4" spans="2:13">
      <c r="B1337" s="811"/>
      <c r="K1337" s="836"/>
      <c r="L1337" s="811"/>
      <c r="M1337" s="811"/>
    </row>
    <row r="1338" customFormat="1" ht="14.4" spans="2:13">
      <c r="B1338" s="811"/>
      <c r="K1338" s="836"/>
      <c r="L1338" s="811"/>
      <c r="M1338" s="811"/>
    </row>
    <row r="1339" customFormat="1" ht="14.4" spans="2:13">
      <c r="B1339" s="811"/>
      <c r="K1339" s="836"/>
      <c r="L1339" s="811"/>
      <c r="M1339" s="811"/>
    </row>
    <row r="1340" customFormat="1" ht="14.4" spans="2:13">
      <c r="B1340" s="811"/>
      <c r="K1340" s="836"/>
      <c r="L1340" s="811"/>
      <c r="M1340" s="811"/>
    </row>
    <row r="1341" customFormat="1" ht="14.4" spans="2:13">
      <c r="B1341" s="811"/>
      <c r="K1341" s="836"/>
      <c r="L1341" s="811"/>
      <c r="M1341" s="811"/>
    </row>
    <row r="1342" customFormat="1" ht="14.4" spans="2:13">
      <c r="B1342" s="811"/>
      <c r="K1342" s="836"/>
      <c r="L1342" s="811"/>
      <c r="M1342" s="811"/>
    </row>
    <row r="1343" customFormat="1" ht="14.4" spans="2:13">
      <c r="B1343" s="811"/>
      <c r="K1343" s="836"/>
      <c r="L1343" s="811"/>
      <c r="M1343" s="811"/>
    </row>
    <row r="1344" customFormat="1" ht="14.4" spans="2:13">
      <c r="B1344" s="811"/>
      <c r="K1344" s="836"/>
      <c r="L1344" s="811"/>
      <c r="M1344" s="811"/>
    </row>
    <row r="1345" customFormat="1" ht="14.4" spans="2:13">
      <c r="B1345" s="811"/>
      <c r="K1345" s="836"/>
      <c r="L1345" s="811"/>
      <c r="M1345" s="811"/>
    </row>
    <row r="1346" customFormat="1" ht="14.4" spans="2:13">
      <c r="B1346" s="811"/>
      <c r="K1346" s="836"/>
      <c r="L1346" s="811"/>
      <c r="M1346" s="811"/>
    </row>
    <row r="1347" customFormat="1" ht="14.4" spans="2:13">
      <c r="B1347" s="811"/>
      <c r="K1347" s="836"/>
      <c r="L1347" s="811"/>
      <c r="M1347" s="811"/>
    </row>
    <row r="1348" customFormat="1" ht="14.4" spans="2:13">
      <c r="B1348" s="811"/>
      <c r="K1348" s="836"/>
      <c r="L1348" s="811"/>
      <c r="M1348" s="811"/>
    </row>
    <row r="1349" customFormat="1" ht="14.4" spans="2:13">
      <c r="B1349" s="811"/>
      <c r="K1349" s="836"/>
      <c r="L1349" s="811"/>
      <c r="M1349" s="811"/>
    </row>
    <row r="1350" customFormat="1" ht="14.4" spans="2:13">
      <c r="B1350" s="811"/>
      <c r="K1350" s="836"/>
      <c r="L1350" s="811"/>
      <c r="M1350" s="811"/>
    </row>
    <row r="1351" customFormat="1" ht="14.4" spans="2:13">
      <c r="B1351" s="811"/>
      <c r="K1351" s="836"/>
      <c r="L1351" s="811"/>
      <c r="M1351" s="811"/>
    </row>
    <row r="1352" customFormat="1" ht="14.4" spans="2:13">
      <c r="B1352" s="811"/>
      <c r="K1352" s="836"/>
      <c r="L1352" s="811"/>
      <c r="M1352" s="811"/>
    </row>
    <row r="1353" customFormat="1" ht="14.4" spans="2:13">
      <c r="B1353" s="811"/>
      <c r="K1353" s="836"/>
      <c r="L1353" s="811"/>
      <c r="M1353" s="811"/>
    </row>
    <row r="1354" customFormat="1" ht="14.4" spans="2:13">
      <c r="B1354" s="811"/>
      <c r="K1354" s="836"/>
      <c r="L1354" s="811"/>
      <c r="M1354" s="811"/>
    </row>
    <row r="1355" customFormat="1" ht="14.4" spans="2:13">
      <c r="B1355" s="811"/>
      <c r="K1355" s="836"/>
      <c r="L1355" s="811"/>
      <c r="M1355" s="811"/>
    </row>
    <row r="1356" customFormat="1" ht="14.4" spans="2:13">
      <c r="B1356" s="811"/>
      <c r="K1356" s="836"/>
      <c r="L1356" s="811"/>
      <c r="M1356" s="811"/>
    </row>
    <row r="1357" customFormat="1" ht="14.4" spans="2:13">
      <c r="B1357" s="811"/>
      <c r="K1357" s="836"/>
      <c r="L1357" s="811"/>
      <c r="M1357" s="811"/>
    </row>
    <row r="1358" customFormat="1" ht="14.4" spans="2:13">
      <c r="B1358" s="811"/>
      <c r="K1358" s="836"/>
      <c r="L1358" s="811"/>
      <c r="M1358" s="811"/>
    </row>
    <row r="1359" customFormat="1" ht="14.4" spans="2:13">
      <c r="B1359" s="811"/>
      <c r="K1359" s="836"/>
      <c r="L1359" s="811"/>
      <c r="M1359" s="811"/>
    </row>
    <row r="1360" customFormat="1" ht="14.4" spans="2:13">
      <c r="B1360" s="811"/>
      <c r="K1360" s="836"/>
      <c r="L1360" s="811"/>
      <c r="M1360" s="811"/>
    </row>
    <row r="1361" customFormat="1" ht="14.4" spans="2:13">
      <c r="B1361" s="811"/>
      <c r="K1361" s="836"/>
      <c r="L1361" s="811"/>
      <c r="M1361" s="811"/>
    </row>
    <row r="1362" customFormat="1" ht="14.4" spans="2:13">
      <c r="B1362" s="811"/>
      <c r="K1362" s="836"/>
      <c r="L1362" s="811"/>
      <c r="M1362" s="811"/>
    </row>
    <row r="1363" customFormat="1" ht="14.4" spans="2:13">
      <c r="B1363" s="811"/>
      <c r="K1363" s="836"/>
      <c r="L1363" s="811"/>
      <c r="M1363" s="811"/>
    </row>
    <row r="1364" customFormat="1" ht="14.4" spans="2:13">
      <c r="B1364" s="811"/>
      <c r="K1364" s="836"/>
      <c r="L1364" s="811"/>
      <c r="M1364" s="811"/>
    </row>
    <row r="1365" customFormat="1" ht="14.4" spans="2:13">
      <c r="B1365" s="811"/>
      <c r="K1365" s="836"/>
      <c r="L1365" s="811"/>
      <c r="M1365" s="811"/>
    </row>
    <row r="1366" customFormat="1" ht="14.4" spans="2:13">
      <c r="B1366" s="811"/>
      <c r="K1366" s="836"/>
      <c r="L1366" s="811"/>
      <c r="M1366" s="811"/>
    </row>
    <row r="1367" customFormat="1" ht="14.4" spans="2:13">
      <c r="B1367" s="811"/>
      <c r="K1367" s="836"/>
      <c r="L1367" s="811"/>
      <c r="M1367" s="811"/>
    </row>
    <row r="1368" customFormat="1" ht="14.4" spans="2:13">
      <c r="B1368" s="811"/>
      <c r="K1368" s="836"/>
      <c r="L1368" s="811"/>
      <c r="M1368" s="811"/>
    </row>
    <row r="1369" customFormat="1" ht="14.4" spans="2:13">
      <c r="B1369" s="811"/>
      <c r="K1369" s="836"/>
      <c r="L1369" s="811"/>
      <c r="M1369" s="811"/>
    </row>
    <row r="1370" customFormat="1" ht="14.4" spans="2:13">
      <c r="B1370" s="811"/>
      <c r="K1370" s="836"/>
      <c r="L1370" s="811"/>
      <c r="M1370" s="811"/>
    </row>
    <row r="1371" customFormat="1" ht="14.4" spans="2:13">
      <c r="B1371" s="811"/>
      <c r="K1371" s="836"/>
      <c r="L1371" s="811"/>
      <c r="M1371" s="811"/>
    </row>
    <row r="1372" customFormat="1" ht="14.4" spans="2:13">
      <c r="B1372" s="811"/>
      <c r="K1372" s="836"/>
      <c r="L1372" s="811"/>
      <c r="M1372" s="811"/>
    </row>
    <row r="1373" customFormat="1" ht="14.4" spans="2:13">
      <c r="B1373" s="811"/>
      <c r="K1373" s="836"/>
      <c r="L1373" s="811"/>
      <c r="M1373" s="811"/>
    </row>
    <row r="1374" customFormat="1" ht="14.4" spans="2:13">
      <c r="B1374" s="811"/>
      <c r="K1374" s="836"/>
      <c r="L1374" s="811"/>
      <c r="M1374" s="811"/>
    </row>
    <row r="1375" customFormat="1" ht="14.4" spans="2:13">
      <c r="B1375" s="811"/>
      <c r="K1375" s="836"/>
      <c r="L1375" s="811"/>
      <c r="M1375" s="811"/>
    </row>
    <row r="1376" customFormat="1" ht="14.4" spans="2:13">
      <c r="B1376" s="811"/>
      <c r="K1376" s="836"/>
      <c r="L1376" s="811"/>
      <c r="M1376" s="811"/>
    </row>
    <row r="1377" customFormat="1" ht="14.4" spans="2:13">
      <c r="B1377" s="811"/>
      <c r="K1377" s="836"/>
      <c r="L1377" s="811"/>
      <c r="M1377" s="811"/>
    </row>
    <row r="1378" customFormat="1" ht="14.4" spans="2:13">
      <c r="B1378" s="811"/>
      <c r="K1378" s="836"/>
      <c r="L1378" s="811"/>
      <c r="M1378" s="811"/>
    </row>
    <row r="1379" customFormat="1" ht="14.4" spans="2:13">
      <c r="B1379" s="811"/>
      <c r="K1379" s="836"/>
      <c r="L1379" s="811"/>
      <c r="M1379" s="811"/>
    </row>
    <row r="1380" customFormat="1" ht="14.4" spans="2:13">
      <c r="B1380" s="811"/>
      <c r="K1380" s="836"/>
      <c r="L1380" s="811"/>
      <c r="M1380" s="811"/>
    </row>
    <row r="1381" customFormat="1" ht="14.4" spans="2:13">
      <c r="B1381" s="811"/>
      <c r="K1381" s="836"/>
      <c r="L1381" s="811"/>
      <c r="M1381" s="811"/>
    </row>
    <row r="1382" customFormat="1" ht="14.4" spans="2:13">
      <c r="B1382" s="811"/>
      <c r="K1382" s="836"/>
      <c r="L1382" s="811"/>
      <c r="M1382" s="811"/>
    </row>
    <row r="1383" customFormat="1" ht="14.4" spans="2:13">
      <c r="B1383" s="811"/>
      <c r="K1383" s="836"/>
      <c r="L1383" s="811"/>
      <c r="M1383" s="811"/>
    </row>
    <row r="1384" customFormat="1" ht="14.4" spans="2:13">
      <c r="B1384" s="811"/>
      <c r="K1384" s="836"/>
      <c r="L1384" s="811"/>
      <c r="M1384" s="811"/>
    </row>
    <row r="1385" customFormat="1" ht="14.4" spans="2:13">
      <c r="B1385" s="811"/>
      <c r="K1385" s="836"/>
      <c r="L1385" s="811"/>
      <c r="M1385" s="811"/>
    </row>
    <row r="1386" customFormat="1" ht="14.4" spans="2:13">
      <c r="B1386" s="811"/>
      <c r="K1386" s="836"/>
      <c r="L1386" s="811"/>
      <c r="M1386" s="811"/>
    </row>
    <row r="1387" customFormat="1" ht="14.4" spans="2:13">
      <c r="B1387" s="811"/>
      <c r="K1387" s="836"/>
      <c r="L1387" s="811"/>
      <c r="M1387" s="811"/>
    </row>
    <row r="1388" customFormat="1" ht="14.4" spans="2:13">
      <c r="B1388" s="811"/>
      <c r="K1388" s="836"/>
      <c r="L1388" s="811"/>
      <c r="M1388" s="811"/>
    </row>
    <row r="1389" customFormat="1" ht="14.4" spans="2:13">
      <c r="B1389" s="811"/>
      <c r="K1389" s="836"/>
      <c r="L1389" s="811"/>
      <c r="M1389" s="811"/>
    </row>
    <row r="1390" customFormat="1" ht="14.4" spans="2:13">
      <c r="B1390" s="811"/>
      <c r="K1390" s="836"/>
      <c r="L1390" s="811"/>
      <c r="M1390" s="811"/>
    </row>
    <row r="1391" customFormat="1" ht="14.4" spans="2:13">
      <c r="B1391" s="811"/>
      <c r="K1391" s="836"/>
      <c r="L1391" s="811"/>
      <c r="M1391" s="811"/>
    </row>
    <row r="1392" customFormat="1" ht="14.4" spans="2:13">
      <c r="B1392" s="811"/>
      <c r="K1392" s="836"/>
      <c r="L1392" s="811"/>
      <c r="M1392" s="811"/>
    </row>
    <row r="1393" customFormat="1" ht="14.4" spans="2:13">
      <c r="B1393" s="811"/>
      <c r="K1393" s="836"/>
      <c r="L1393" s="811"/>
      <c r="M1393" s="811"/>
    </row>
    <row r="1394" customFormat="1" ht="14.4" spans="2:13">
      <c r="B1394" s="811"/>
      <c r="K1394" s="836"/>
      <c r="L1394" s="811"/>
      <c r="M1394" s="811"/>
    </row>
    <row r="1395" customFormat="1" ht="14.4" spans="2:13">
      <c r="B1395" s="811"/>
      <c r="K1395" s="836"/>
      <c r="L1395" s="811"/>
      <c r="M1395" s="811"/>
    </row>
    <row r="1396" customFormat="1" ht="14.4" spans="2:13">
      <c r="B1396" s="811"/>
      <c r="K1396" s="836"/>
      <c r="L1396" s="811"/>
      <c r="M1396" s="811"/>
    </row>
    <row r="1397" customFormat="1" ht="14.4" spans="2:13">
      <c r="B1397" s="811"/>
      <c r="K1397" s="836"/>
      <c r="L1397" s="811"/>
      <c r="M1397" s="811"/>
    </row>
    <row r="1398" customFormat="1" ht="14.4" spans="2:13">
      <c r="B1398" s="811"/>
      <c r="K1398" s="836"/>
      <c r="L1398" s="811"/>
      <c r="M1398" s="811"/>
    </row>
    <row r="1399" customFormat="1" ht="14.4" spans="2:13">
      <c r="B1399" s="811"/>
      <c r="K1399" s="836"/>
      <c r="L1399" s="811"/>
      <c r="M1399" s="811"/>
    </row>
    <row r="1400" customFormat="1" ht="14.4" spans="2:13">
      <c r="B1400" s="811"/>
      <c r="K1400" s="836"/>
      <c r="L1400" s="811"/>
      <c r="M1400" s="811"/>
    </row>
    <row r="1401" customFormat="1" ht="14.4" spans="2:13">
      <c r="B1401" s="811"/>
      <c r="K1401" s="836"/>
      <c r="L1401" s="811"/>
      <c r="M1401" s="811"/>
    </row>
    <row r="1402" customFormat="1" ht="14.4" spans="2:13">
      <c r="B1402" s="811"/>
      <c r="K1402" s="836"/>
      <c r="L1402" s="811"/>
      <c r="M1402" s="811"/>
    </row>
    <row r="1403" customFormat="1" ht="14.4" spans="2:13">
      <c r="B1403" s="811"/>
      <c r="K1403" s="836"/>
      <c r="L1403" s="811"/>
      <c r="M1403" s="811"/>
    </row>
    <row r="1404" customFormat="1" ht="14.4" spans="2:13">
      <c r="B1404" s="811"/>
      <c r="K1404" s="836"/>
      <c r="L1404" s="811"/>
      <c r="M1404" s="811"/>
    </row>
    <row r="1405" customFormat="1" ht="14.4" spans="2:13">
      <c r="B1405" s="811"/>
      <c r="K1405" s="836"/>
      <c r="L1405" s="811"/>
      <c r="M1405" s="811"/>
    </row>
    <row r="1406" customFormat="1" ht="14.4" spans="2:13">
      <c r="B1406" s="811"/>
      <c r="K1406" s="836"/>
      <c r="L1406" s="811"/>
      <c r="M1406" s="811"/>
    </row>
    <row r="1407" customFormat="1" ht="14.4" spans="2:13">
      <c r="B1407" s="811"/>
      <c r="K1407" s="836"/>
      <c r="L1407" s="811"/>
      <c r="M1407" s="811"/>
    </row>
    <row r="1408" customFormat="1" ht="14.4" spans="2:13">
      <c r="B1408" s="811"/>
      <c r="K1408" s="836"/>
      <c r="L1408" s="811"/>
      <c r="M1408" s="811"/>
    </row>
    <row r="1409" customFormat="1" ht="14.4" spans="2:13">
      <c r="B1409" s="811"/>
      <c r="K1409" s="836"/>
      <c r="L1409" s="811"/>
      <c r="M1409" s="811"/>
    </row>
    <row r="1410" customFormat="1" ht="14.4" spans="2:13">
      <c r="B1410" s="811"/>
      <c r="K1410" s="836"/>
      <c r="L1410" s="811"/>
      <c r="M1410" s="811"/>
    </row>
    <row r="1411" customFormat="1" ht="14.4" spans="2:13">
      <c r="B1411" s="811"/>
      <c r="K1411" s="836"/>
      <c r="L1411" s="811"/>
      <c r="M1411" s="811"/>
    </row>
    <row r="1412" customFormat="1" ht="14.4" spans="2:13">
      <c r="B1412" s="811"/>
      <c r="K1412" s="836"/>
      <c r="L1412" s="811"/>
      <c r="M1412" s="811"/>
    </row>
    <row r="1413" customFormat="1" ht="14.4" spans="2:13">
      <c r="B1413" s="811"/>
      <c r="K1413" s="836"/>
      <c r="L1413" s="811"/>
      <c r="M1413" s="811"/>
    </row>
    <row r="1414" customFormat="1" ht="14.4" spans="2:13">
      <c r="B1414" s="811"/>
      <c r="K1414" s="836"/>
      <c r="L1414" s="811"/>
      <c r="M1414" s="811"/>
    </row>
    <row r="1415" customFormat="1" ht="14.4" spans="2:13">
      <c r="B1415" s="811"/>
      <c r="K1415" s="836"/>
      <c r="L1415" s="811"/>
      <c r="M1415" s="811"/>
    </row>
    <row r="1416" customFormat="1" ht="14.4" spans="2:13">
      <c r="B1416" s="811"/>
      <c r="K1416" s="836"/>
      <c r="L1416" s="811"/>
      <c r="M1416" s="811"/>
    </row>
    <row r="1417" customFormat="1" ht="14.4" spans="2:13">
      <c r="B1417" s="811"/>
      <c r="K1417" s="836"/>
      <c r="L1417" s="811"/>
      <c r="M1417" s="811"/>
    </row>
    <row r="1418" customFormat="1" ht="14.4" spans="2:13">
      <c r="B1418" s="811"/>
      <c r="K1418" s="836"/>
      <c r="L1418" s="811"/>
      <c r="M1418" s="811"/>
    </row>
    <row r="1419" customFormat="1" ht="14.4" spans="2:13">
      <c r="B1419" s="811"/>
      <c r="K1419" s="836"/>
      <c r="L1419" s="811"/>
      <c r="M1419" s="811"/>
    </row>
    <row r="1420" customFormat="1" ht="14.4" spans="2:13">
      <c r="B1420" s="811"/>
      <c r="K1420" s="836"/>
      <c r="L1420" s="811"/>
      <c r="M1420" s="811"/>
    </row>
    <row r="1421" customFormat="1" ht="14.4" spans="2:13">
      <c r="B1421" s="811"/>
      <c r="K1421" s="836"/>
      <c r="L1421" s="811"/>
      <c r="M1421" s="811"/>
    </row>
    <row r="1422" customFormat="1" ht="14.4" spans="2:13">
      <c r="B1422" s="811"/>
      <c r="K1422" s="836"/>
      <c r="L1422" s="811"/>
      <c r="M1422" s="811"/>
    </row>
    <row r="1423" customFormat="1" ht="14.4" spans="2:13">
      <c r="B1423" s="811"/>
      <c r="K1423" s="836"/>
      <c r="L1423" s="811"/>
      <c r="M1423" s="811"/>
    </row>
    <row r="1424" customFormat="1" ht="14.4" spans="2:13">
      <c r="B1424" s="811"/>
      <c r="K1424" s="836"/>
      <c r="L1424" s="811"/>
      <c r="M1424" s="811"/>
    </row>
    <row r="1425" customFormat="1" ht="14.4" spans="2:13">
      <c r="B1425" s="811"/>
      <c r="K1425" s="836"/>
      <c r="L1425" s="811"/>
      <c r="M1425" s="811"/>
    </row>
    <row r="1426" customFormat="1" ht="14.4" spans="2:13">
      <c r="B1426" s="811"/>
      <c r="K1426" s="836"/>
      <c r="L1426" s="811"/>
      <c r="M1426" s="811"/>
    </row>
    <row r="1427" customFormat="1" ht="14.4" spans="2:13">
      <c r="B1427" s="811"/>
      <c r="K1427" s="836"/>
      <c r="L1427" s="811"/>
      <c r="M1427" s="811"/>
    </row>
    <row r="1428" customFormat="1" ht="14.4" spans="2:13">
      <c r="B1428" s="811"/>
      <c r="K1428" s="836"/>
      <c r="L1428" s="811"/>
      <c r="M1428" s="811"/>
    </row>
    <row r="1429" customFormat="1" ht="14.4" spans="2:13">
      <c r="B1429" s="811"/>
      <c r="K1429" s="836"/>
      <c r="L1429" s="811"/>
      <c r="M1429" s="811"/>
    </row>
    <row r="1430" customFormat="1" ht="14.4" spans="2:13">
      <c r="B1430" s="811"/>
      <c r="K1430" s="836"/>
      <c r="L1430" s="811"/>
      <c r="M1430" s="811"/>
    </row>
    <row r="1431" customFormat="1" ht="14.4" spans="2:13">
      <c r="B1431" s="811"/>
      <c r="K1431" s="836"/>
      <c r="L1431" s="811"/>
      <c r="M1431" s="811"/>
    </row>
    <row r="1432" customFormat="1" ht="14.4" spans="2:13">
      <c r="B1432" s="811"/>
      <c r="K1432" s="836"/>
      <c r="L1432" s="811"/>
      <c r="M1432" s="811"/>
    </row>
    <row r="1433" customFormat="1" ht="14.4" spans="2:13">
      <c r="B1433" s="811"/>
      <c r="K1433" s="836"/>
      <c r="L1433" s="811"/>
      <c r="M1433" s="811"/>
    </row>
    <row r="1434" customFormat="1" ht="14.4" spans="2:13">
      <c r="B1434" s="811"/>
      <c r="K1434" s="836"/>
      <c r="L1434" s="811"/>
      <c r="M1434" s="811"/>
    </row>
    <row r="1435" customFormat="1" ht="14.4" spans="2:13">
      <c r="B1435" s="811"/>
      <c r="K1435" s="836"/>
      <c r="L1435" s="811"/>
      <c r="M1435" s="811"/>
    </row>
    <row r="1436" customFormat="1" ht="14.4" spans="2:13">
      <c r="B1436" s="811"/>
      <c r="K1436" s="836"/>
      <c r="L1436" s="811"/>
      <c r="M1436" s="811"/>
    </row>
    <row r="1437" customFormat="1" ht="14.4" spans="2:13">
      <c r="B1437" s="811"/>
      <c r="K1437" s="836"/>
      <c r="L1437" s="811"/>
      <c r="M1437" s="811"/>
    </row>
    <row r="1438" customFormat="1" ht="14.4" spans="2:13">
      <c r="B1438" s="811"/>
      <c r="K1438" s="836"/>
      <c r="L1438" s="811"/>
      <c r="M1438" s="811"/>
    </row>
    <row r="1439" customFormat="1" ht="14.4" spans="2:13">
      <c r="B1439" s="811"/>
      <c r="K1439" s="836"/>
      <c r="L1439" s="811"/>
      <c r="M1439" s="811"/>
    </row>
    <row r="1440" customFormat="1" ht="14.4" spans="2:13">
      <c r="B1440" s="811"/>
      <c r="K1440" s="836"/>
      <c r="L1440" s="811"/>
      <c r="M1440" s="811"/>
    </row>
    <row r="1441" customFormat="1" ht="14.4" spans="2:13">
      <c r="B1441" s="811"/>
      <c r="K1441" s="836"/>
      <c r="L1441" s="811"/>
      <c r="M1441" s="811"/>
    </row>
    <row r="1442" customFormat="1" ht="14.4" spans="2:13">
      <c r="B1442" s="811"/>
      <c r="K1442" s="836"/>
      <c r="L1442" s="811"/>
      <c r="M1442" s="811"/>
    </row>
    <row r="1443" customFormat="1" ht="14.4" spans="2:13">
      <c r="B1443" s="811"/>
      <c r="K1443" s="836"/>
      <c r="L1443" s="811"/>
      <c r="M1443" s="811"/>
    </row>
    <row r="1444" customFormat="1" ht="14.4" spans="2:13">
      <c r="B1444" s="811"/>
      <c r="K1444" s="836"/>
      <c r="L1444" s="811"/>
      <c r="M1444" s="811"/>
    </row>
    <row r="1445" customFormat="1" ht="14.4" spans="2:13">
      <c r="B1445" s="811"/>
      <c r="K1445" s="836"/>
      <c r="L1445" s="811"/>
      <c r="M1445" s="811"/>
    </row>
    <row r="1446" customFormat="1" ht="14.4" spans="2:13">
      <c r="B1446" s="811"/>
      <c r="K1446" s="836"/>
      <c r="L1446" s="811"/>
      <c r="M1446" s="811"/>
    </row>
    <row r="1447" customFormat="1" ht="14.4" spans="2:13">
      <c r="B1447" s="811"/>
      <c r="K1447" s="836"/>
      <c r="L1447" s="811"/>
      <c r="M1447" s="811"/>
    </row>
    <row r="1448" customFormat="1" ht="14.4" spans="2:13">
      <c r="B1448" s="811"/>
      <c r="K1448" s="836"/>
      <c r="L1448" s="811"/>
      <c r="M1448" s="811"/>
    </row>
    <row r="1449" customFormat="1" ht="14.4" spans="2:13">
      <c r="B1449" s="811"/>
      <c r="K1449" s="836"/>
      <c r="L1449" s="811"/>
      <c r="M1449" s="811"/>
    </row>
    <row r="1450" customFormat="1" ht="14.4" spans="2:13">
      <c r="B1450" s="811"/>
      <c r="K1450" s="836"/>
      <c r="L1450" s="811"/>
      <c r="M1450" s="811"/>
    </row>
    <row r="1451" customFormat="1" ht="14.4" spans="2:13">
      <c r="B1451" s="811"/>
      <c r="K1451" s="836"/>
      <c r="L1451" s="811"/>
      <c r="M1451" s="811"/>
    </row>
    <row r="1452" customFormat="1" ht="14.4" spans="2:13">
      <c r="B1452" s="811"/>
      <c r="K1452" s="836"/>
      <c r="L1452" s="811"/>
      <c r="M1452" s="811"/>
    </row>
    <row r="1453" customFormat="1" ht="14.4" spans="2:13">
      <c r="B1453" s="811"/>
      <c r="K1453" s="836"/>
      <c r="L1453" s="811"/>
      <c r="M1453" s="811"/>
    </row>
    <row r="1454" customFormat="1" ht="14.4" spans="2:13">
      <c r="B1454" s="811"/>
      <c r="K1454" s="836"/>
      <c r="L1454" s="811"/>
      <c r="M1454" s="811"/>
    </row>
    <row r="1455" customFormat="1" ht="14.4" spans="2:13">
      <c r="B1455" s="811"/>
      <c r="K1455" s="836"/>
      <c r="L1455" s="811"/>
      <c r="M1455" s="811"/>
    </row>
    <row r="1456" customFormat="1" ht="14.4" spans="2:13">
      <c r="B1456" s="811"/>
      <c r="K1456" s="836"/>
      <c r="L1456" s="811"/>
      <c r="M1456" s="811"/>
    </row>
    <row r="1457" customFormat="1" ht="14.4" spans="2:13">
      <c r="B1457" s="811"/>
      <c r="K1457" s="836"/>
      <c r="L1457" s="811"/>
      <c r="M1457" s="811"/>
    </row>
    <row r="1458" customFormat="1" ht="14.4" spans="2:13">
      <c r="B1458" s="811"/>
      <c r="K1458" s="836"/>
      <c r="L1458" s="811"/>
      <c r="M1458" s="811"/>
    </row>
    <row r="1459" customFormat="1" ht="14.4" spans="2:13">
      <c r="B1459" s="811"/>
      <c r="K1459" s="836"/>
      <c r="L1459" s="811"/>
      <c r="M1459" s="811"/>
    </row>
    <row r="1460" customFormat="1" ht="14.4" spans="2:13">
      <c r="B1460" s="811"/>
      <c r="K1460" s="836"/>
      <c r="L1460" s="811"/>
      <c r="M1460" s="811"/>
    </row>
    <row r="1461" customFormat="1" ht="14.4" spans="2:13">
      <c r="B1461" s="811"/>
      <c r="K1461" s="836"/>
      <c r="L1461" s="811"/>
      <c r="M1461" s="811"/>
    </row>
    <row r="1462" customFormat="1" ht="14.4" spans="2:13">
      <c r="B1462" s="811"/>
      <c r="K1462" s="836"/>
      <c r="L1462" s="811"/>
      <c r="M1462" s="811"/>
    </row>
    <row r="1463" customFormat="1" ht="14.4" spans="2:13">
      <c r="B1463" s="811"/>
      <c r="K1463" s="836"/>
      <c r="L1463" s="811"/>
      <c r="M1463" s="811"/>
    </row>
    <row r="1464" customFormat="1" ht="14.4" spans="2:13">
      <c r="B1464" s="811"/>
      <c r="K1464" s="836"/>
      <c r="L1464" s="811"/>
      <c r="M1464" s="811"/>
    </row>
    <row r="1465" customFormat="1" ht="14.4" spans="2:13">
      <c r="B1465" s="811"/>
      <c r="K1465" s="836"/>
      <c r="L1465" s="811"/>
      <c r="M1465" s="811"/>
    </row>
    <row r="1466" customFormat="1" ht="14.4" spans="2:13">
      <c r="B1466" s="811"/>
      <c r="K1466" s="836"/>
      <c r="L1466" s="811"/>
      <c r="M1466" s="811"/>
    </row>
    <row r="1467" customFormat="1" ht="14.4" spans="2:13">
      <c r="B1467" s="811"/>
      <c r="K1467" s="836"/>
      <c r="L1467" s="811"/>
      <c r="M1467" s="811"/>
    </row>
    <row r="1468" customFormat="1" ht="14.4" spans="2:13">
      <c r="B1468" s="811"/>
      <c r="K1468" s="836"/>
      <c r="L1468" s="811"/>
      <c r="M1468" s="811"/>
    </row>
    <row r="1469" customFormat="1" ht="14.4" spans="2:13">
      <c r="B1469" s="811"/>
      <c r="K1469" s="836"/>
      <c r="L1469" s="811"/>
      <c r="M1469" s="811"/>
    </row>
    <row r="1470" customFormat="1" ht="14.4" spans="2:13">
      <c r="B1470" s="811"/>
      <c r="K1470" s="836"/>
      <c r="L1470" s="811"/>
      <c r="M1470" s="811"/>
    </row>
    <row r="1471" customFormat="1" ht="14.4" spans="2:13">
      <c r="B1471" s="811"/>
      <c r="K1471" s="836"/>
      <c r="L1471" s="811"/>
      <c r="M1471" s="811"/>
    </row>
    <row r="1472" customFormat="1" ht="14.4" spans="2:13">
      <c r="B1472" s="811"/>
      <c r="K1472" s="836"/>
      <c r="L1472" s="811"/>
      <c r="M1472" s="811"/>
    </row>
    <row r="1473" customFormat="1" ht="14.4" spans="2:13">
      <c r="B1473" s="811"/>
      <c r="K1473" s="836"/>
      <c r="L1473" s="811"/>
      <c r="M1473" s="811"/>
    </row>
    <row r="1474" customFormat="1" ht="14.4" spans="2:13">
      <c r="B1474" s="811"/>
      <c r="K1474" s="836"/>
      <c r="L1474" s="811"/>
      <c r="M1474" s="811"/>
    </row>
    <row r="1475" customFormat="1" ht="14.4" spans="2:13">
      <c r="B1475" s="811"/>
      <c r="K1475" s="836"/>
      <c r="L1475" s="811"/>
      <c r="M1475" s="811"/>
    </row>
    <row r="1476" customFormat="1" ht="14.4" spans="2:13">
      <c r="B1476" s="811"/>
      <c r="K1476" s="836"/>
      <c r="L1476" s="811"/>
      <c r="M1476" s="811"/>
    </row>
    <row r="1477" customFormat="1" ht="14.4" spans="2:13">
      <c r="B1477" s="811"/>
      <c r="K1477" s="836"/>
      <c r="L1477" s="811"/>
      <c r="M1477" s="811"/>
    </row>
    <row r="1478" customFormat="1" ht="14.4" spans="2:13">
      <c r="B1478" s="811"/>
      <c r="K1478" s="836"/>
      <c r="L1478" s="811"/>
      <c r="M1478" s="811"/>
    </row>
    <row r="1479" customFormat="1" ht="14.4" spans="2:13">
      <c r="B1479" s="811"/>
      <c r="K1479" s="836"/>
      <c r="L1479" s="811"/>
      <c r="M1479" s="811"/>
    </row>
    <row r="1480" customFormat="1" ht="14.4" spans="2:13">
      <c r="B1480" s="811"/>
      <c r="K1480" s="836"/>
      <c r="L1480" s="811"/>
      <c r="M1480" s="811"/>
    </row>
    <row r="1481" customFormat="1" ht="14.4" spans="2:13">
      <c r="B1481" s="811"/>
      <c r="K1481" s="836"/>
      <c r="L1481" s="811"/>
      <c r="M1481" s="811"/>
    </row>
    <row r="1482" customFormat="1" ht="14.4" spans="2:13">
      <c r="B1482" s="811"/>
      <c r="K1482" s="836"/>
      <c r="L1482" s="811"/>
      <c r="M1482" s="811"/>
    </row>
    <row r="1483" customFormat="1" ht="14.4" spans="2:13">
      <c r="B1483" s="811"/>
      <c r="K1483" s="836"/>
      <c r="L1483" s="811"/>
      <c r="M1483" s="811"/>
    </row>
    <row r="1484" customFormat="1" ht="14.4" spans="2:13">
      <c r="B1484" s="811"/>
      <c r="K1484" s="836"/>
      <c r="L1484" s="811"/>
      <c r="M1484" s="811"/>
    </row>
    <row r="1485" customFormat="1" ht="14.4" spans="2:13">
      <c r="B1485" s="811"/>
      <c r="K1485" s="836"/>
      <c r="L1485" s="811"/>
      <c r="M1485" s="811"/>
    </row>
    <row r="1486" customFormat="1" ht="14.4" spans="2:13">
      <c r="B1486" s="811"/>
      <c r="K1486" s="836"/>
      <c r="L1486" s="811"/>
      <c r="M1486" s="811"/>
    </row>
    <row r="1487" customFormat="1" ht="14.4" spans="2:13">
      <c r="B1487" s="811"/>
      <c r="K1487" s="836"/>
      <c r="L1487" s="811"/>
      <c r="M1487" s="811"/>
    </row>
    <row r="1488" customFormat="1" ht="14.4" spans="2:13">
      <c r="B1488" s="811"/>
      <c r="K1488" s="836"/>
      <c r="L1488" s="811"/>
      <c r="M1488" s="811"/>
    </row>
    <row r="1489" customFormat="1" ht="14.4" spans="2:13">
      <c r="B1489" s="811"/>
      <c r="K1489" s="836"/>
      <c r="L1489" s="811"/>
      <c r="M1489" s="811"/>
    </row>
    <row r="1490" customFormat="1" ht="14.4" spans="2:13">
      <c r="B1490" s="811"/>
      <c r="K1490" s="836"/>
      <c r="L1490" s="811"/>
      <c r="M1490" s="811"/>
    </row>
    <row r="1491" customFormat="1" ht="14.4" spans="2:13">
      <c r="B1491" s="811"/>
      <c r="K1491" s="836"/>
      <c r="L1491" s="811"/>
      <c r="M1491" s="811"/>
    </row>
    <row r="1492" customFormat="1" ht="14.4" spans="2:13">
      <c r="B1492" s="811"/>
      <c r="K1492" s="836"/>
      <c r="L1492" s="811"/>
      <c r="M1492" s="811"/>
    </row>
    <row r="1493" customFormat="1" ht="14.4" spans="2:13">
      <c r="B1493" s="811"/>
      <c r="K1493" s="836"/>
      <c r="L1493" s="811"/>
      <c r="M1493" s="811"/>
    </row>
    <row r="1494" customFormat="1" ht="14.4" spans="2:13">
      <c r="B1494" s="811"/>
      <c r="K1494" s="836"/>
      <c r="L1494" s="811"/>
      <c r="M1494" s="811"/>
    </row>
    <row r="1495" customFormat="1" ht="14.4" spans="2:13">
      <c r="B1495" s="811"/>
      <c r="K1495" s="836"/>
      <c r="L1495" s="811"/>
      <c r="M1495" s="811"/>
    </row>
    <row r="1496" customFormat="1" ht="14.4" spans="2:13">
      <c r="B1496" s="811"/>
      <c r="K1496" s="836"/>
      <c r="L1496" s="811"/>
      <c r="M1496" s="811"/>
    </row>
    <row r="1497" customFormat="1" ht="14.4" spans="2:13">
      <c r="B1497" s="811"/>
      <c r="K1497" s="836"/>
      <c r="L1497" s="811"/>
      <c r="M1497" s="811"/>
    </row>
    <row r="1498" customFormat="1" ht="14.4" spans="2:13">
      <c r="B1498" s="811"/>
      <c r="K1498" s="836"/>
      <c r="L1498" s="811"/>
      <c r="M1498" s="811"/>
    </row>
    <row r="1499" customFormat="1" ht="14.4" spans="2:13">
      <c r="B1499" s="811"/>
      <c r="K1499" s="836"/>
      <c r="L1499" s="811"/>
      <c r="M1499" s="811"/>
    </row>
    <row r="1500" customFormat="1" ht="14.4" spans="2:13">
      <c r="B1500" s="811"/>
      <c r="K1500" s="836"/>
      <c r="L1500" s="811"/>
      <c r="M1500" s="811"/>
    </row>
    <row r="1501" customFormat="1" ht="14.4" spans="2:13">
      <c r="B1501" s="811"/>
      <c r="K1501" s="836"/>
      <c r="L1501" s="811"/>
      <c r="M1501" s="811"/>
    </row>
    <row r="1502" customFormat="1" ht="14.4" spans="2:13">
      <c r="B1502" s="811"/>
      <c r="K1502" s="836"/>
      <c r="L1502" s="811"/>
      <c r="M1502" s="811"/>
    </row>
    <row r="1503" customFormat="1" ht="14.4" spans="2:13">
      <c r="B1503" s="811"/>
      <c r="K1503" s="836"/>
      <c r="L1503" s="811"/>
      <c r="M1503" s="811"/>
    </row>
    <row r="1504" customFormat="1" ht="14.4" spans="2:13">
      <c r="B1504" s="811"/>
      <c r="K1504" s="836"/>
      <c r="L1504" s="811"/>
      <c r="M1504" s="811"/>
    </row>
    <row r="1505" customFormat="1" ht="14.4" spans="2:13">
      <c r="B1505" s="811"/>
      <c r="K1505" s="836"/>
      <c r="L1505" s="811"/>
      <c r="M1505" s="811"/>
    </row>
    <row r="1506" customFormat="1" ht="14.4" spans="2:13">
      <c r="B1506" s="811"/>
      <c r="K1506" s="836"/>
      <c r="L1506" s="811"/>
      <c r="M1506" s="811"/>
    </row>
    <row r="1507" customFormat="1" ht="14.4" spans="2:13">
      <c r="B1507" s="811"/>
      <c r="K1507" s="836"/>
      <c r="L1507" s="811"/>
      <c r="M1507" s="811"/>
    </row>
    <row r="1508" customFormat="1" ht="14.4" spans="2:13">
      <c r="B1508" s="811"/>
      <c r="K1508" s="836"/>
      <c r="L1508" s="811"/>
      <c r="M1508" s="811"/>
    </row>
    <row r="1509" customFormat="1" ht="14.4" spans="2:13">
      <c r="B1509" s="811"/>
      <c r="K1509" s="836"/>
      <c r="L1509" s="811"/>
      <c r="M1509" s="811"/>
    </row>
    <row r="1510" customFormat="1" ht="14.4" spans="2:13">
      <c r="B1510" s="811"/>
      <c r="K1510" s="836"/>
      <c r="L1510" s="811"/>
      <c r="M1510" s="811"/>
    </row>
    <row r="1511" customFormat="1" ht="14.4" spans="2:13">
      <c r="B1511" s="811"/>
      <c r="K1511" s="836"/>
      <c r="L1511" s="811"/>
      <c r="M1511" s="811"/>
    </row>
    <row r="1512" customFormat="1" ht="14.4" spans="2:13">
      <c r="B1512" s="811"/>
      <c r="K1512" s="836"/>
      <c r="L1512" s="811"/>
      <c r="M1512" s="811"/>
    </row>
    <row r="1513" customFormat="1" ht="14.4" spans="2:13">
      <c r="B1513" s="811"/>
      <c r="K1513" s="836"/>
      <c r="L1513" s="811"/>
      <c r="M1513" s="811"/>
    </row>
    <row r="1514" customFormat="1" ht="14.4" spans="2:13">
      <c r="B1514" s="811"/>
      <c r="K1514" s="836"/>
      <c r="L1514" s="811"/>
      <c r="M1514" s="811"/>
    </row>
    <row r="1515" customFormat="1" ht="14.4" spans="2:13">
      <c r="B1515" s="811"/>
      <c r="K1515" s="836"/>
      <c r="L1515" s="811"/>
      <c r="M1515" s="811"/>
    </row>
    <row r="1516" customFormat="1" ht="14.4" spans="2:13">
      <c r="B1516" s="811"/>
      <c r="K1516" s="836"/>
      <c r="L1516" s="811"/>
      <c r="M1516" s="811"/>
    </row>
    <row r="1517" customFormat="1" ht="14.4" spans="2:13">
      <c r="B1517" s="811"/>
      <c r="K1517" s="836"/>
      <c r="L1517" s="811"/>
      <c r="M1517" s="811"/>
    </row>
    <row r="1518" customFormat="1" ht="14.4" spans="2:13">
      <c r="B1518" s="811"/>
      <c r="K1518" s="836"/>
      <c r="L1518" s="811"/>
      <c r="M1518" s="811"/>
    </row>
    <row r="1519" customFormat="1" ht="14.4" spans="2:13">
      <c r="B1519" s="811"/>
      <c r="K1519" s="836"/>
      <c r="L1519" s="811"/>
      <c r="M1519" s="811"/>
    </row>
    <row r="1520" customFormat="1" ht="14.4" spans="2:13">
      <c r="B1520" s="811"/>
      <c r="K1520" s="836"/>
      <c r="L1520" s="811"/>
      <c r="M1520" s="811"/>
    </row>
    <row r="1521" customFormat="1" ht="14.4" spans="2:13">
      <c r="B1521" s="811"/>
      <c r="K1521" s="836"/>
      <c r="L1521" s="811"/>
      <c r="M1521" s="811"/>
    </row>
    <row r="1522" customFormat="1" ht="14.4" spans="2:13">
      <c r="B1522" s="811"/>
      <c r="K1522" s="836"/>
      <c r="L1522" s="811"/>
      <c r="M1522" s="811"/>
    </row>
    <row r="1523" customFormat="1" ht="14.4" spans="2:13">
      <c r="B1523" s="811"/>
      <c r="K1523" s="836"/>
      <c r="L1523" s="811"/>
      <c r="M1523" s="811"/>
    </row>
    <row r="1524" customFormat="1" ht="14.4" spans="2:13">
      <c r="B1524" s="811"/>
      <c r="K1524" s="836"/>
      <c r="L1524" s="811"/>
      <c r="M1524" s="811"/>
    </row>
    <row r="1525" customFormat="1" ht="14.4" spans="2:13">
      <c r="B1525" s="811"/>
      <c r="K1525" s="836"/>
      <c r="L1525" s="811"/>
      <c r="M1525" s="811"/>
    </row>
    <row r="1526" customFormat="1" ht="14.4" spans="2:13">
      <c r="B1526" s="811"/>
      <c r="K1526" s="836"/>
      <c r="L1526" s="811"/>
      <c r="M1526" s="811"/>
    </row>
    <row r="1527" customFormat="1" ht="14.4" spans="2:13">
      <c r="B1527" s="811"/>
      <c r="K1527" s="836"/>
      <c r="L1527" s="811"/>
      <c r="M1527" s="811"/>
    </row>
    <row r="1528" customFormat="1" ht="14.4" spans="2:13">
      <c r="B1528" s="811"/>
      <c r="K1528" s="836"/>
      <c r="L1528" s="811"/>
      <c r="M1528" s="811"/>
    </row>
    <row r="1529" customFormat="1" ht="14.4" spans="2:13">
      <c r="B1529" s="811"/>
      <c r="K1529" s="836"/>
      <c r="L1529" s="811"/>
      <c r="M1529" s="811"/>
    </row>
    <row r="1530" customFormat="1" ht="14.4" spans="2:13">
      <c r="B1530" s="811"/>
      <c r="K1530" s="836"/>
      <c r="L1530" s="811"/>
      <c r="M1530" s="811"/>
    </row>
    <row r="1531" customFormat="1" ht="14.4" spans="2:13">
      <c r="B1531" s="811"/>
      <c r="K1531" s="836"/>
      <c r="L1531" s="811"/>
      <c r="M1531" s="811"/>
    </row>
    <row r="1532" customFormat="1" ht="14.4" spans="2:13">
      <c r="B1532" s="811"/>
      <c r="K1532" s="836"/>
      <c r="L1532" s="811"/>
      <c r="M1532" s="811"/>
    </row>
    <row r="1533" customFormat="1" ht="14.4" spans="2:13">
      <c r="B1533" s="811"/>
      <c r="K1533" s="836"/>
      <c r="L1533" s="811"/>
      <c r="M1533" s="811"/>
    </row>
    <row r="1534" customFormat="1" ht="14.4" spans="2:13">
      <c r="B1534" s="811"/>
      <c r="K1534" s="836"/>
      <c r="L1534" s="811"/>
      <c r="M1534" s="811"/>
    </row>
    <row r="1535" customFormat="1" ht="14.4" spans="2:13">
      <c r="B1535" s="811"/>
      <c r="K1535" s="836"/>
      <c r="L1535" s="811"/>
      <c r="M1535" s="811"/>
    </row>
    <row r="1536" customFormat="1" ht="14.4" spans="2:13">
      <c r="B1536" s="811"/>
      <c r="K1536" s="836"/>
      <c r="L1536" s="811"/>
      <c r="M1536" s="811"/>
    </row>
    <row r="1537" customFormat="1" ht="14.4" spans="2:13">
      <c r="B1537" s="811"/>
      <c r="K1537" s="836"/>
      <c r="L1537" s="811"/>
      <c r="M1537" s="811"/>
    </row>
    <row r="1538" customFormat="1" ht="14.4" spans="2:13">
      <c r="B1538" s="811"/>
      <c r="K1538" s="836"/>
      <c r="L1538" s="811"/>
      <c r="M1538" s="811"/>
    </row>
    <row r="1539" customFormat="1" ht="14.4" spans="2:13">
      <c r="B1539" s="811"/>
      <c r="K1539" s="836"/>
      <c r="L1539" s="811"/>
      <c r="M1539" s="811"/>
    </row>
    <row r="1540" customFormat="1" ht="14.4" spans="2:13">
      <c r="B1540" s="811"/>
      <c r="K1540" s="836"/>
      <c r="L1540" s="811"/>
      <c r="M1540" s="811"/>
    </row>
    <row r="1541" customFormat="1" ht="14.4" spans="2:13">
      <c r="B1541" s="811"/>
      <c r="K1541" s="836"/>
      <c r="L1541" s="811"/>
      <c r="M1541" s="811"/>
    </row>
    <row r="1542" customFormat="1" ht="14.4" spans="2:13">
      <c r="B1542" s="811"/>
      <c r="K1542" s="836"/>
      <c r="L1542" s="811"/>
      <c r="M1542" s="811"/>
    </row>
    <row r="1543" customFormat="1" ht="14.4" spans="2:13">
      <c r="B1543" s="811"/>
      <c r="K1543" s="836"/>
      <c r="L1543" s="811"/>
      <c r="M1543" s="811"/>
    </row>
    <row r="1544" customFormat="1" ht="14.4" spans="2:13">
      <c r="B1544" s="811"/>
      <c r="K1544" s="836"/>
      <c r="L1544" s="811"/>
      <c r="M1544" s="811"/>
    </row>
    <row r="1545" customFormat="1" ht="14.4" spans="2:13">
      <c r="B1545" s="811"/>
      <c r="K1545" s="836"/>
      <c r="L1545" s="811"/>
      <c r="M1545" s="811"/>
    </row>
    <row r="1546" customFormat="1" ht="14.4" spans="2:13">
      <c r="B1546" s="811"/>
      <c r="K1546" s="836"/>
      <c r="L1546" s="811"/>
      <c r="M1546" s="811"/>
    </row>
    <row r="1547" customFormat="1" ht="14.4" spans="2:13">
      <c r="B1547" s="811"/>
      <c r="K1547" s="836"/>
      <c r="L1547" s="811"/>
      <c r="M1547" s="811"/>
    </row>
    <row r="1548" customFormat="1" ht="14.4" spans="2:13">
      <c r="B1548" s="811"/>
      <c r="K1548" s="836"/>
      <c r="L1548" s="811"/>
      <c r="M1548" s="811"/>
    </row>
    <row r="1549" customFormat="1" ht="14.4" spans="2:13">
      <c r="B1549" s="811"/>
      <c r="K1549" s="836"/>
      <c r="L1549" s="811"/>
      <c r="M1549" s="811"/>
    </row>
    <row r="1550" customFormat="1" ht="14.4" spans="2:13">
      <c r="B1550" s="811"/>
      <c r="K1550" s="836"/>
      <c r="L1550" s="811"/>
      <c r="M1550" s="811"/>
    </row>
    <row r="1551" customFormat="1" ht="14.4" spans="2:13">
      <c r="B1551" s="811"/>
      <c r="K1551" s="836"/>
      <c r="L1551" s="811"/>
      <c r="M1551" s="811"/>
    </row>
    <row r="1552" customFormat="1" ht="14.4" spans="2:13">
      <c r="B1552" s="811"/>
      <c r="K1552" s="836"/>
      <c r="L1552" s="811"/>
      <c r="M1552" s="811"/>
    </row>
    <row r="1553" customFormat="1" ht="14.4" spans="2:13">
      <c r="B1553" s="811"/>
      <c r="K1553" s="836"/>
      <c r="L1553" s="811"/>
      <c r="M1553" s="811"/>
    </row>
    <row r="1554" customFormat="1" ht="14.4" spans="2:13">
      <c r="B1554" s="811"/>
      <c r="K1554" s="836"/>
      <c r="L1554" s="811"/>
      <c r="M1554" s="811"/>
    </row>
    <row r="1555" customFormat="1" ht="14.4" spans="2:13">
      <c r="B1555" s="811"/>
      <c r="K1555" s="836"/>
      <c r="L1555" s="811"/>
      <c r="M1555" s="811"/>
    </row>
    <row r="1556" customFormat="1" ht="14.4" spans="2:13">
      <c r="B1556" s="811"/>
      <c r="K1556" s="836"/>
      <c r="L1556" s="811"/>
      <c r="M1556" s="811"/>
    </row>
    <row r="1557" customFormat="1" ht="14.4" spans="2:13">
      <c r="B1557" s="811"/>
      <c r="K1557" s="836"/>
      <c r="L1557" s="811"/>
      <c r="M1557" s="811"/>
    </row>
    <row r="1558" customFormat="1" ht="14.4" spans="2:13">
      <c r="B1558" s="811"/>
      <c r="K1558" s="836"/>
      <c r="L1558" s="811"/>
      <c r="M1558" s="811"/>
    </row>
    <row r="1559" customFormat="1" ht="14.4" spans="2:13">
      <c r="B1559" s="811"/>
      <c r="K1559" s="836"/>
      <c r="L1559" s="811"/>
      <c r="M1559" s="811"/>
    </row>
    <row r="1560" customFormat="1" ht="14.4" spans="2:13">
      <c r="B1560" s="811"/>
      <c r="K1560" s="836"/>
      <c r="L1560" s="811"/>
      <c r="M1560" s="811"/>
    </row>
    <row r="1561" customFormat="1" ht="14.4" spans="2:13">
      <c r="B1561" s="811"/>
      <c r="K1561" s="836"/>
      <c r="L1561" s="811"/>
      <c r="M1561" s="811"/>
    </row>
    <row r="1562" customFormat="1" ht="14.4" spans="2:13">
      <c r="B1562" s="811"/>
      <c r="K1562" s="836"/>
      <c r="L1562" s="811"/>
      <c r="M1562" s="811"/>
    </row>
    <row r="1563" customFormat="1" ht="14.4" spans="2:13">
      <c r="B1563" s="811"/>
      <c r="K1563" s="836"/>
      <c r="L1563" s="811"/>
      <c r="M1563" s="811"/>
    </row>
    <row r="1564" customFormat="1" ht="14.4" spans="2:13">
      <c r="B1564" s="811"/>
      <c r="K1564" s="836"/>
      <c r="L1564" s="811"/>
      <c r="M1564" s="811"/>
    </row>
    <row r="1565" customFormat="1" ht="14.4" spans="2:13">
      <c r="B1565" s="811"/>
      <c r="K1565" s="836"/>
      <c r="L1565" s="811"/>
      <c r="M1565" s="811"/>
    </row>
    <row r="1566" customFormat="1" ht="14.4" spans="2:13">
      <c r="B1566" s="811"/>
      <c r="K1566" s="836"/>
      <c r="L1566" s="811"/>
      <c r="M1566" s="811"/>
    </row>
    <row r="1567" customFormat="1" ht="14.4" spans="2:13">
      <c r="B1567" s="811"/>
      <c r="K1567" s="836"/>
      <c r="L1567" s="811"/>
      <c r="M1567" s="811"/>
    </row>
    <row r="1568" customFormat="1" ht="14.4" spans="2:13">
      <c r="B1568" s="811"/>
      <c r="K1568" s="836"/>
      <c r="L1568" s="811"/>
      <c r="M1568" s="811"/>
    </row>
    <row r="1569" customFormat="1" ht="14.4" spans="2:13">
      <c r="B1569" s="811"/>
      <c r="K1569" s="836"/>
      <c r="L1569" s="811"/>
      <c r="M1569" s="811"/>
    </row>
    <row r="1570" customFormat="1" ht="14.4" spans="2:13">
      <c r="B1570" s="811"/>
      <c r="K1570" s="836"/>
      <c r="L1570" s="811"/>
      <c r="M1570" s="811"/>
    </row>
    <row r="1571" customFormat="1" ht="14.4" spans="2:13">
      <c r="B1571" s="811"/>
      <c r="K1571" s="836"/>
      <c r="L1571" s="811"/>
      <c r="M1571" s="811"/>
    </row>
    <row r="1572" customFormat="1" ht="14.4" spans="2:13">
      <c r="B1572" s="811"/>
      <c r="K1572" s="836"/>
      <c r="L1572" s="811"/>
      <c r="M1572" s="811"/>
    </row>
    <row r="1573" customFormat="1" ht="14.4" spans="2:13">
      <c r="B1573" s="811"/>
      <c r="K1573" s="836"/>
      <c r="L1573" s="811"/>
      <c r="M1573" s="811"/>
    </row>
    <row r="1574" customFormat="1" ht="14.4" spans="2:13">
      <c r="B1574" s="811"/>
      <c r="K1574" s="836"/>
      <c r="L1574" s="811"/>
      <c r="M1574" s="811"/>
    </row>
    <row r="1575" customFormat="1" ht="14.4" spans="2:13">
      <c r="B1575" s="811"/>
      <c r="K1575" s="836"/>
      <c r="L1575" s="811"/>
      <c r="M1575" s="811"/>
    </row>
    <row r="1576" customFormat="1" ht="14.4" spans="2:13">
      <c r="B1576" s="811"/>
      <c r="K1576" s="836"/>
      <c r="L1576" s="811"/>
      <c r="M1576" s="811"/>
    </row>
    <row r="1577" customFormat="1" ht="14.4" spans="2:13">
      <c r="B1577" s="811"/>
      <c r="K1577" s="836"/>
      <c r="L1577" s="811"/>
      <c r="M1577" s="811"/>
    </row>
    <row r="1578" customFormat="1" ht="14.4" spans="2:13">
      <c r="B1578" s="811"/>
      <c r="K1578" s="836"/>
      <c r="L1578" s="811"/>
      <c r="M1578" s="811"/>
    </row>
    <row r="1579" customFormat="1" ht="14.4" spans="2:13">
      <c r="B1579" s="811"/>
      <c r="K1579" s="836"/>
      <c r="L1579" s="811"/>
      <c r="M1579" s="811"/>
    </row>
    <row r="1580" customFormat="1" ht="14.4" spans="2:13">
      <c r="B1580" s="811"/>
      <c r="K1580" s="836"/>
      <c r="L1580" s="811"/>
      <c r="M1580" s="811"/>
    </row>
    <row r="1581" customFormat="1" ht="14.4" spans="2:13">
      <c r="B1581" s="811"/>
      <c r="K1581" s="836"/>
      <c r="L1581" s="811"/>
      <c r="M1581" s="811"/>
    </row>
    <row r="1582" customFormat="1" ht="14.4" spans="2:13">
      <c r="B1582" s="811"/>
      <c r="K1582" s="836"/>
      <c r="L1582" s="811"/>
      <c r="M1582" s="811"/>
    </row>
    <row r="1583" customFormat="1" ht="14.4" spans="2:13">
      <c r="B1583" s="811"/>
      <c r="K1583" s="836"/>
      <c r="L1583" s="811"/>
      <c r="M1583" s="811"/>
    </row>
    <row r="1584" customFormat="1" ht="14.4" spans="2:13">
      <c r="B1584" s="811"/>
      <c r="K1584" s="836"/>
      <c r="L1584" s="811"/>
      <c r="M1584" s="811"/>
    </row>
    <row r="1585" customFormat="1" ht="14.4" spans="2:13">
      <c r="B1585" s="811"/>
      <c r="K1585" s="836"/>
      <c r="L1585" s="811"/>
      <c r="M1585" s="811"/>
    </row>
    <row r="1586" customFormat="1" ht="14.4" spans="2:13">
      <c r="B1586" s="811"/>
      <c r="K1586" s="836"/>
      <c r="L1586" s="811"/>
      <c r="M1586" s="811"/>
    </row>
    <row r="1587" customFormat="1" ht="14.4" spans="2:13">
      <c r="B1587" s="811"/>
      <c r="K1587" s="836"/>
      <c r="L1587" s="811"/>
      <c r="M1587" s="811"/>
    </row>
    <row r="1588" customFormat="1" ht="14.4" spans="2:13">
      <c r="B1588" s="811"/>
      <c r="K1588" s="836"/>
      <c r="L1588" s="811"/>
      <c r="M1588" s="811"/>
    </row>
    <row r="1589" customFormat="1" ht="14.4" spans="2:13">
      <c r="B1589" s="811"/>
      <c r="K1589" s="836"/>
      <c r="L1589" s="811"/>
      <c r="M1589" s="811"/>
    </row>
    <row r="1590" customFormat="1" ht="14.4" spans="2:13">
      <c r="B1590" s="811"/>
      <c r="K1590" s="836"/>
      <c r="L1590" s="811"/>
      <c r="M1590" s="811"/>
    </row>
    <row r="1591" customFormat="1" ht="14.4" spans="2:13">
      <c r="B1591" s="811"/>
      <c r="K1591" s="836"/>
      <c r="L1591" s="811"/>
      <c r="M1591" s="811"/>
    </row>
    <row r="1592" customFormat="1" ht="14.4" spans="2:13">
      <c r="B1592" s="811"/>
      <c r="K1592" s="836"/>
      <c r="L1592" s="811"/>
      <c r="M1592" s="811"/>
    </row>
    <row r="1593" customFormat="1" ht="14.4" spans="2:13">
      <c r="B1593" s="811"/>
      <c r="K1593" s="836"/>
      <c r="L1593" s="811"/>
      <c r="M1593" s="811"/>
    </row>
    <row r="1594" customFormat="1" ht="14.4" spans="2:13">
      <c r="B1594" s="811"/>
      <c r="K1594" s="836"/>
      <c r="L1594" s="811"/>
      <c r="M1594" s="811"/>
    </row>
    <row r="1595" customFormat="1" ht="14.4" spans="2:13">
      <c r="B1595" s="811"/>
      <c r="K1595" s="836"/>
      <c r="L1595" s="811"/>
      <c r="M1595" s="811"/>
    </row>
    <row r="1596" customFormat="1" ht="14.4" spans="2:13">
      <c r="B1596" s="811"/>
      <c r="K1596" s="836"/>
      <c r="L1596" s="811"/>
      <c r="M1596" s="811"/>
    </row>
    <row r="1597" customFormat="1" ht="14.4" spans="2:13">
      <c r="B1597" s="811"/>
      <c r="K1597" s="836"/>
      <c r="L1597" s="811"/>
      <c r="M1597" s="811"/>
    </row>
    <row r="1598" customFormat="1" ht="14.4" spans="2:13">
      <c r="B1598" s="811"/>
      <c r="K1598" s="836"/>
      <c r="L1598" s="811"/>
      <c r="M1598" s="811"/>
    </row>
    <row r="1599" customFormat="1" ht="14.4" spans="2:13">
      <c r="B1599" s="811"/>
      <c r="K1599" s="836"/>
      <c r="L1599" s="811"/>
      <c r="M1599" s="811"/>
    </row>
    <row r="1600" customFormat="1" ht="14.4" spans="2:13">
      <c r="B1600" s="811"/>
      <c r="K1600" s="836"/>
      <c r="L1600" s="811"/>
      <c r="M1600" s="811"/>
    </row>
    <row r="1601" customFormat="1" ht="14.4" spans="2:13">
      <c r="B1601" s="811"/>
      <c r="K1601" s="836"/>
      <c r="L1601" s="811"/>
      <c r="M1601" s="811"/>
    </row>
    <row r="1602" customFormat="1" ht="14.4" spans="2:13">
      <c r="B1602" s="811"/>
      <c r="K1602" s="836"/>
      <c r="L1602" s="811"/>
      <c r="M1602" s="811"/>
    </row>
    <row r="1603" customFormat="1" ht="14.4" spans="2:13">
      <c r="B1603" s="811"/>
      <c r="K1603" s="836"/>
      <c r="L1603" s="811"/>
      <c r="M1603" s="811"/>
    </row>
    <row r="1604" customFormat="1" ht="14.4" spans="2:13">
      <c r="B1604" s="811"/>
      <c r="K1604" s="836"/>
      <c r="L1604" s="811"/>
      <c r="M1604" s="811"/>
    </row>
    <row r="1605" customFormat="1" ht="14.4" spans="2:13">
      <c r="B1605" s="811"/>
      <c r="K1605" s="836"/>
      <c r="L1605" s="811"/>
      <c r="M1605" s="811"/>
    </row>
    <row r="1606" customFormat="1" ht="14.4" spans="2:13">
      <c r="B1606" s="811"/>
      <c r="K1606" s="836"/>
      <c r="L1606" s="811"/>
      <c r="M1606" s="811"/>
    </row>
    <row r="1607" customFormat="1" ht="14.4" spans="2:13">
      <c r="B1607" s="811"/>
      <c r="K1607" s="836"/>
      <c r="L1607" s="811"/>
      <c r="M1607" s="811"/>
    </row>
    <row r="1608" customFormat="1" ht="14.4" spans="2:13">
      <c r="B1608" s="811"/>
      <c r="K1608" s="836"/>
      <c r="L1608" s="811"/>
      <c r="M1608" s="811"/>
    </row>
    <row r="1609" customFormat="1" ht="14.4" spans="2:13">
      <c r="B1609" s="811"/>
      <c r="K1609" s="836"/>
      <c r="L1609" s="811"/>
      <c r="M1609" s="811"/>
    </row>
    <row r="1610" customFormat="1" ht="14.4" spans="2:13">
      <c r="B1610" s="811"/>
      <c r="K1610" s="836"/>
      <c r="L1610" s="811"/>
      <c r="M1610" s="811"/>
    </row>
    <row r="1611" customFormat="1" ht="14.4" spans="2:13">
      <c r="B1611" s="811"/>
      <c r="K1611" s="836"/>
      <c r="L1611" s="811"/>
      <c r="M1611" s="811"/>
    </row>
    <row r="1612" customFormat="1" ht="14.4" spans="2:13">
      <c r="B1612" s="811"/>
      <c r="K1612" s="836"/>
      <c r="L1612" s="811"/>
      <c r="M1612" s="811"/>
    </row>
    <row r="1613" customFormat="1" ht="14.4" spans="2:13">
      <c r="B1613" s="811"/>
      <c r="K1613" s="836"/>
      <c r="L1613" s="811"/>
      <c r="M1613" s="811"/>
    </row>
    <row r="1614" customFormat="1" ht="14.4" spans="2:13">
      <c r="B1614" s="811"/>
      <c r="K1614" s="836"/>
      <c r="L1614" s="811"/>
      <c r="M1614" s="811"/>
    </row>
    <row r="1615" customFormat="1" ht="14.4" spans="2:13">
      <c r="B1615" s="811"/>
      <c r="K1615" s="836"/>
      <c r="L1615" s="811"/>
      <c r="M1615" s="811"/>
    </row>
    <row r="1616" customFormat="1" ht="14.4" spans="2:13">
      <c r="B1616" s="811"/>
      <c r="K1616" s="836"/>
      <c r="L1616" s="811"/>
      <c r="M1616" s="811"/>
    </row>
    <row r="1617" customFormat="1" ht="14.4" spans="2:13">
      <c r="B1617" s="811"/>
      <c r="K1617" s="836"/>
      <c r="L1617" s="811"/>
      <c r="M1617" s="811"/>
    </row>
    <row r="1618" customFormat="1" ht="14.4" spans="2:13">
      <c r="B1618" s="811"/>
      <c r="K1618" s="836"/>
      <c r="L1618" s="811"/>
      <c r="M1618" s="811"/>
    </row>
    <row r="1619" customFormat="1" ht="14.4" spans="2:13">
      <c r="B1619" s="811"/>
      <c r="K1619" s="836"/>
      <c r="L1619" s="811"/>
      <c r="M1619" s="811"/>
    </row>
    <row r="1620" customFormat="1" ht="14.4" spans="2:13">
      <c r="B1620" s="811"/>
      <c r="K1620" s="836"/>
      <c r="L1620" s="811"/>
      <c r="M1620" s="811"/>
    </row>
    <row r="1621" customFormat="1" ht="14.4" spans="2:13">
      <c r="B1621" s="811"/>
      <c r="K1621" s="836"/>
      <c r="L1621" s="811"/>
      <c r="M1621" s="811"/>
    </row>
    <row r="1622" customFormat="1" ht="14.4" spans="2:13">
      <c r="B1622" s="811"/>
      <c r="K1622" s="836"/>
      <c r="L1622" s="811"/>
      <c r="M1622" s="811"/>
    </row>
    <row r="1623" customFormat="1" ht="14.4" spans="2:13">
      <c r="B1623" s="811"/>
      <c r="K1623" s="836"/>
      <c r="L1623" s="811"/>
      <c r="M1623" s="811"/>
    </row>
    <row r="1624" customFormat="1" ht="14.4" spans="2:13">
      <c r="B1624" s="811"/>
      <c r="K1624" s="836"/>
      <c r="L1624" s="811"/>
      <c r="M1624" s="811"/>
    </row>
    <row r="1625" customFormat="1" ht="14.4" spans="2:13">
      <c r="B1625" s="811"/>
      <c r="K1625" s="836"/>
      <c r="L1625" s="811"/>
      <c r="M1625" s="811"/>
    </row>
    <row r="1626" customFormat="1" ht="14.4" spans="2:13">
      <c r="B1626" s="811"/>
      <c r="K1626" s="836"/>
      <c r="L1626" s="811"/>
      <c r="M1626" s="811"/>
    </row>
    <row r="1627" customFormat="1" ht="14.4" spans="2:13">
      <c r="B1627" s="811"/>
      <c r="K1627" s="836"/>
      <c r="L1627" s="811"/>
      <c r="M1627" s="811"/>
    </row>
    <row r="1628" customFormat="1" ht="14.4" spans="2:13">
      <c r="B1628" s="811"/>
      <c r="K1628" s="836"/>
      <c r="L1628" s="811"/>
      <c r="M1628" s="811"/>
    </row>
    <row r="1629" customFormat="1" ht="14.4" spans="2:13">
      <c r="B1629" s="811"/>
      <c r="K1629" s="836"/>
      <c r="L1629" s="811"/>
      <c r="M1629" s="811"/>
    </row>
    <row r="1630" customFormat="1" ht="14.4" spans="2:13">
      <c r="B1630" s="811"/>
      <c r="K1630" s="836"/>
      <c r="L1630" s="811"/>
      <c r="M1630" s="811"/>
    </row>
    <row r="1631" customFormat="1" ht="14.4" spans="2:13">
      <c r="B1631" s="811"/>
      <c r="K1631" s="836"/>
      <c r="L1631" s="811"/>
      <c r="M1631" s="811"/>
    </row>
    <row r="1632" customFormat="1" ht="14.4" spans="2:13">
      <c r="B1632" s="811"/>
      <c r="K1632" s="836"/>
      <c r="L1632" s="811"/>
      <c r="M1632" s="811"/>
    </row>
    <row r="1633" customFormat="1" ht="14.4" spans="2:13">
      <c r="B1633" s="811"/>
      <c r="K1633" s="836"/>
      <c r="L1633" s="811"/>
      <c r="M1633" s="811"/>
    </row>
    <row r="1634" customFormat="1" ht="14.4" spans="2:13">
      <c r="B1634" s="811"/>
      <c r="K1634" s="836"/>
      <c r="L1634" s="811"/>
      <c r="M1634" s="811"/>
    </row>
    <row r="1635" customFormat="1" ht="14.4" spans="2:13">
      <c r="B1635" s="811"/>
      <c r="K1635" s="836"/>
      <c r="L1635" s="811"/>
      <c r="M1635" s="811"/>
    </row>
    <row r="1636" customFormat="1" ht="14.4" spans="2:13">
      <c r="B1636" s="811"/>
      <c r="K1636" s="836"/>
      <c r="L1636" s="811"/>
      <c r="M1636" s="811"/>
    </row>
    <row r="1637" customFormat="1" ht="14.4" spans="2:13">
      <c r="B1637" s="811"/>
      <c r="K1637" s="836"/>
      <c r="L1637" s="811"/>
      <c r="M1637" s="811"/>
    </row>
    <row r="1638" customFormat="1" ht="14.4" spans="2:13">
      <c r="B1638" s="811"/>
      <c r="K1638" s="836"/>
      <c r="L1638" s="811"/>
      <c r="M1638" s="811"/>
    </row>
    <row r="1639" customFormat="1" ht="14.4" spans="2:13">
      <c r="B1639" s="811"/>
      <c r="K1639" s="836"/>
      <c r="L1639" s="811"/>
      <c r="M1639" s="811"/>
    </row>
    <row r="1640" customFormat="1" ht="14.4" spans="2:13">
      <c r="B1640" s="811"/>
      <c r="K1640" s="836"/>
      <c r="L1640" s="811"/>
      <c r="M1640" s="811"/>
    </row>
    <row r="1641" customFormat="1" ht="14.4" spans="2:13">
      <c r="B1641" s="811"/>
      <c r="K1641" s="836"/>
      <c r="L1641" s="811"/>
      <c r="M1641" s="811"/>
    </row>
    <row r="1642" customFormat="1" ht="14.4" spans="2:13">
      <c r="B1642" s="811"/>
      <c r="K1642" s="836"/>
      <c r="L1642" s="811"/>
      <c r="M1642" s="811"/>
    </row>
    <row r="1643" customFormat="1" ht="14.4" spans="2:13">
      <c r="B1643" s="811"/>
      <c r="K1643" s="836"/>
      <c r="L1643" s="811"/>
      <c r="M1643" s="811"/>
    </row>
    <row r="1644" customFormat="1" ht="14.4" spans="2:13">
      <c r="B1644" s="811"/>
      <c r="K1644" s="836"/>
      <c r="L1644" s="811"/>
      <c r="M1644" s="811"/>
    </row>
    <row r="1645" customFormat="1" ht="14.4" spans="2:13">
      <c r="B1645" s="811"/>
      <c r="K1645" s="836"/>
      <c r="L1645" s="811"/>
      <c r="M1645" s="811"/>
    </row>
    <row r="1646" customFormat="1" ht="14.4" spans="2:13">
      <c r="B1646" s="811"/>
      <c r="K1646" s="836"/>
      <c r="L1646" s="811"/>
      <c r="M1646" s="811"/>
    </row>
    <row r="1647" customFormat="1" ht="14.4" spans="2:13">
      <c r="B1647" s="811"/>
      <c r="K1647" s="836"/>
      <c r="L1647" s="811"/>
      <c r="M1647" s="811"/>
    </row>
    <row r="1648" customFormat="1" ht="14.4" spans="2:13">
      <c r="B1648" s="811"/>
      <c r="K1648" s="836"/>
      <c r="L1648" s="811"/>
      <c r="M1648" s="811"/>
    </row>
    <row r="1649" customFormat="1" ht="14.4" spans="2:13">
      <c r="B1649" s="811"/>
      <c r="K1649" s="836"/>
      <c r="L1649" s="811"/>
      <c r="M1649" s="811"/>
    </row>
    <row r="1650" customFormat="1" ht="14.4" spans="2:13">
      <c r="B1650" s="811"/>
      <c r="K1650" s="836"/>
      <c r="L1650" s="811"/>
      <c r="M1650" s="811"/>
    </row>
    <row r="1651" customFormat="1" ht="14.4" spans="2:13">
      <c r="B1651" s="811"/>
      <c r="K1651" s="836"/>
      <c r="L1651" s="811"/>
      <c r="M1651" s="811"/>
    </row>
    <row r="1652" customFormat="1" ht="14.4" spans="2:13">
      <c r="B1652" s="811"/>
      <c r="K1652" s="836"/>
      <c r="L1652" s="811"/>
      <c r="M1652" s="811"/>
    </row>
    <row r="1653" customFormat="1" ht="14.4" spans="2:13">
      <c r="B1653" s="811"/>
      <c r="K1653" s="836"/>
      <c r="L1653" s="811"/>
      <c r="M1653" s="811"/>
    </row>
    <row r="1654" customFormat="1" ht="14.4" spans="2:13">
      <c r="B1654" s="811"/>
      <c r="K1654" s="836"/>
      <c r="L1654" s="811"/>
      <c r="M1654" s="811"/>
    </row>
    <row r="1655" customFormat="1" ht="14.4" spans="2:13">
      <c r="B1655" s="811"/>
      <c r="K1655" s="836"/>
      <c r="L1655" s="811"/>
      <c r="M1655" s="811"/>
    </row>
    <row r="1656" customFormat="1" ht="14.4" spans="2:13">
      <c r="B1656" s="811"/>
      <c r="K1656" s="836"/>
      <c r="L1656" s="811"/>
      <c r="M1656" s="811"/>
    </row>
    <row r="1657" customFormat="1" ht="14.4" spans="2:13">
      <c r="B1657" s="811"/>
      <c r="K1657" s="836"/>
      <c r="L1657" s="811"/>
      <c r="M1657" s="811"/>
    </row>
    <row r="1658" customFormat="1" ht="14.4" spans="2:13">
      <c r="B1658" s="811"/>
      <c r="K1658" s="836"/>
      <c r="L1658" s="811"/>
      <c r="M1658" s="811"/>
    </row>
    <row r="1659" customFormat="1" ht="14.4" spans="2:13">
      <c r="B1659" s="811"/>
      <c r="K1659" s="836"/>
      <c r="L1659" s="811"/>
      <c r="M1659" s="811"/>
    </row>
    <row r="1660" customFormat="1" ht="14.4" spans="2:13">
      <c r="B1660" s="811"/>
      <c r="K1660" s="836"/>
      <c r="L1660" s="811"/>
      <c r="M1660" s="811"/>
    </row>
    <row r="1661" customFormat="1" ht="14.4" spans="2:13">
      <c r="B1661" s="811"/>
      <c r="K1661" s="836"/>
      <c r="L1661" s="811"/>
      <c r="M1661" s="811"/>
    </row>
    <row r="1662" customFormat="1" ht="14.4" spans="2:13">
      <c r="B1662" s="811"/>
      <c r="K1662" s="836"/>
      <c r="L1662" s="811"/>
      <c r="M1662" s="811"/>
    </row>
    <row r="1663" customFormat="1" ht="14.4" spans="2:13">
      <c r="B1663" s="811"/>
      <c r="K1663" s="836"/>
      <c r="L1663" s="811"/>
      <c r="M1663" s="811"/>
    </row>
    <row r="1664" customFormat="1" ht="14.4" spans="2:13">
      <c r="B1664" s="811"/>
      <c r="K1664" s="836"/>
      <c r="L1664" s="811"/>
      <c r="M1664" s="811"/>
    </row>
    <row r="1665" customFormat="1" ht="14.4" spans="2:13">
      <c r="B1665" s="811"/>
      <c r="K1665" s="836"/>
      <c r="L1665" s="811"/>
      <c r="M1665" s="811"/>
    </row>
    <row r="1666" customFormat="1" ht="14.4" spans="2:13">
      <c r="B1666" s="811"/>
      <c r="K1666" s="836"/>
      <c r="L1666" s="811"/>
      <c r="M1666" s="811"/>
    </row>
    <row r="1667" customFormat="1" ht="14.4" spans="2:13">
      <c r="B1667" s="811"/>
      <c r="K1667" s="836"/>
      <c r="L1667" s="811"/>
      <c r="M1667" s="811"/>
    </row>
    <row r="1668" customFormat="1" ht="14.4" spans="2:13">
      <c r="B1668" s="811"/>
      <c r="K1668" s="836"/>
      <c r="L1668" s="811"/>
      <c r="M1668" s="811"/>
    </row>
    <row r="1669" customFormat="1" ht="14.4" spans="2:13">
      <c r="B1669" s="811"/>
      <c r="K1669" s="836"/>
      <c r="L1669" s="811"/>
      <c r="M1669" s="811"/>
    </row>
    <row r="1670" customFormat="1" ht="14.4" spans="2:13">
      <c r="B1670" s="811"/>
      <c r="K1670" s="836"/>
      <c r="L1670" s="811"/>
      <c r="M1670" s="811"/>
    </row>
    <row r="1671" customFormat="1" ht="14.4" spans="2:13">
      <c r="B1671" s="811"/>
      <c r="K1671" s="836"/>
      <c r="L1671" s="811"/>
      <c r="M1671" s="811"/>
    </row>
    <row r="1672" customFormat="1" ht="14.4" spans="2:13">
      <c r="B1672" s="811"/>
      <c r="K1672" s="836"/>
      <c r="L1672" s="811"/>
      <c r="M1672" s="811"/>
    </row>
    <row r="1673" customFormat="1" ht="14.4" spans="2:13">
      <c r="B1673" s="811"/>
      <c r="K1673" s="836"/>
      <c r="L1673" s="811"/>
      <c r="M1673" s="811"/>
    </row>
    <row r="1674" customFormat="1" ht="14.4" spans="2:13">
      <c r="B1674" s="811"/>
      <c r="K1674" s="836"/>
      <c r="L1674" s="811"/>
      <c r="M1674" s="811"/>
    </row>
    <row r="1675" customFormat="1" ht="14.4" spans="2:13">
      <c r="B1675" s="811"/>
      <c r="K1675" s="836"/>
      <c r="L1675" s="811"/>
      <c r="M1675" s="811"/>
    </row>
    <row r="1676" customFormat="1" ht="14.4" spans="2:13">
      <c r="B1676" s="811"/>
      <c r="K1676" s="836"/>
      <c r="L1676" s="811"/>
      <c r="M1676" s="811"/>
    </row>
    <row r="1677" customFormat="1" ht="14.4" spans="2:13">
      <c r="B1677" s="811"/>
      <c r="K1677" s="836"/>
      <c r="L1677" s="811"/>
      <c r="M1677" s="811"/>
    </row>
    <row r="1678" customFormat="1" ht="14.4" spans="2:13">
      <c r="B1678" s="811"/>
      <c r="K1678" s="836"/>
      <c r="L1678" s="811"/>
      <c r="M1678" s="811"/>
    </row>
    <row r="1679" customFormat="1" ht="14.4" spans="2:13">
      <c r="B1679" s="811"/>
      <c r="K1679" s="836"/>
      <c r="L1679" s="811"/>
      <c r="M1679" s="811"/>
    </row>
    <row r="1680" customFormat="1" ht="14.4" spans="2:13">
      <c r="B1680" s="811"/>
      <c r="K1680" s="836"/>
      <c r="L1680" s="811"/>
      <c r="M1680" s="811"/>
    </row>
    <row r="1681" customFormat="1" ht="14.4" spans="2:13">
      <c r="B1681" s="811"/>
      <c r="K1681" s="836"/>
      <c r="L1681" s="811"/>
      <c r="M1681" s="811"/>
    </row>
    <row r="1682" customFormat="1" ht="14.4" spans="2:13">
      <c r="B1682" s="811"/>
      <c r="K1682" s="836"/>
      <c r="L1682" s="811"/>
      <c r="M1682" s="811"/>
    </row>
    <row r="1683" customFormat="1" ht="14.4" spans="2:13">
      <c r="B1683" s="811"/>
      <c r="K1683" s="836"/>
      <c r="L1683" s="811"/>
      <c r="M1683" s="811"/>
    </row>
    <row r="1684" customFormat="1" ht="14.4" spans="2:13">
      <c r="B1684" s="811"/>
      <c r="K1684" s="836"/>
      <c r="L1684" s="811"/>
      <c r="M1684" s="811"/>
    </row>
    <row r="1685" customFormat="1" ht="14.4" spans="2:13">
      <c r="B1685" s="811"/>
      <c r="K1685" s="836"/>
      <c r="L1685" s="811"/>
      <c r="M1685" s="811"/>
    </row>
    <row r="1686" customFormat="1" ht="14.4" spans="2:13">
      <c r="B1686" s="811"/>
      <c r="K1686" s="836"/>
      <c r="L1686" s="811"/>
      <c r="M1686" s="811"/>
    </row>
    <row r="1687" customFormat="1" ht="14.4" spans="2:13">
      <c r="B1687" s="811"/>
      <c r="K1687" s="836"/>
      <c r="L1687" s="811"/>
      <c r="M1687" s="811"/>
    </row>
    <row r="1688" customFormat="1" ht="14.4" spans="2:13">
      <c r="B1688" s="811"/>
      <c r="K1688" s="836"/>
      <c r="L1688" s="811"/>
      <c r="M1688" s="811"/>
    </row>
    <row r="1689" customFormat="1" ht="14.4" spans="2:13">
      <c r="B1689" s="811"/>
      <c r="K1689" s="836"/>
      <c r="L1689" s="811"/>
      <c r="M1689" s="811"/>
    </row>
    <row r="1690" customFormat="1" ht="14.4" spans="2:13">
      <c r="B1690" s="811"/>
      <c r="K1690" s="836"/>
      <c r="L1690" s="811"/>
      <c r="M1690" s="811"/>
    </row>
    <row r="1691" customFormat="1" ht="14.4" spans="2:13">
      <c r="B1691" s="811"/>
      <c r="K1691" s="836"/>
      <c r="L1691" s="811"/>
      <c r="M1691" s="811"/>
    </row>
    <row r="1692" customFormat="1" ht="14.4" spans="2:13">
      <c r="B1692" s="811"/>
      <c r="K1692" s="836"/>
      <c r="L1692" s="811"/>
      <c r="M1692" s="811"/>
    </row>
    <row r="1693" customFormat="1" ht="14.4" spans="2:13">
      <c r="B1693" s="811"/>
      <c r="K1693" s="836"/>
      <c r="L1693" s="811"/>
      <c r="M1693" s="811"/>
    </row>
    <row r="1694" customFormat="1" ht="14.4" spans="2:13">
      <c r="B1694" s="811"/>
      <c r="K1694" s="836"/>
      <c r="L1694" s="811"/>
      <c r="M1694" s="811"/>
    </row>
    <row r="1695" customFormat="1" ht="14.4" spans="2:13">
      <c r="B1695" s="811"/>
      <c r="K1695" s="836"/>
      <c r="L1695" s="811"/>
      <c r="M1695" s="811"/>
    </row>
    <row r="1696" customFormat="1" ht="14.4" spans="2:13">
      <c r="B1696" s="811"/>
      <c r="K1696" s="836"/>
      <c r="L1696" s="811"/>
      <c r="M1696" s="811"/>
    </row>
    <row r="1697" customFormat="1" ht="14.4" spans="2:13">
      <c r="B1697" s="811"/>
      <c r="K1697" s="836"/>
      <c r="L1697" s="811"/>
      <c r="M1697" s="811"/>
    </row>
    <row r="1698" customFormat="1" ht="14.4" spans="2:13">
      <c r="B1698" s="811"/>
      <c r="K1698" s="836"/>
      <c r="L1698" s="811"/>
      <c r="M1698" s="811"/>
    </row>
    <row r="1699" customFormat="1" ht="14.4" spans="2:13">
      <c r="B1699" s="811"/>
      <c r="K1699" s="836"/>
      <c r="L1699" s="811"/>
      <c r="M1699" s="811"/>
    </row>
    <row r="1700" customFormat="1" ht="14.4" spans="2:13">
      <c r="B1700" s="811"/>
      <c r="K1700" s="836"/>
      <c r="L1700" s="811"/>
      <c r="M1700" s="811"/>
    </row>
    <row r="1701" customFormat="1" ht="14.4" spans="2:13">
      <c r="B1701" s="811"/>
      <c r="K1701" s="836"/>
      <c r="L1701" s="811"/>
      <c r="M1701" s="811"/>
    </row>
    <row r="1702" customFormat="1" ht="14.4" spans="2:13">
      <c r="B1702" s="811"/>
      <c r="K1702" s="836"/>
      <c r="L1702" s="811"/>
      <c r="M1702" s="811"/>
    </row>
    <row r="1703" customFormat="1" ht="14.4" spans="2:13">
      <c r="B1703" s="811"/>
      <c r="K1703" s="836"/>
      <c r="L1703" s="811"/>
      <c r="M1703" s="811"/>
    </row>
    <row r="1704" customFormat="1" ht="14.4" spans="2:13">
      <c r="B1704" s="811"/>
      <c r="K1704" s="836"/>
      <c r="L1704" s="811"/>
      <c r="M1704" s="811"/>
    </row>
    <row r="1705" customFormat="1" ht="14.4" spans="2:13">
      <c r="B1705" s="811"/>
      <c r="K1705" s="836"/>
      <c r="L1705" s="811"/>
      <c r="M1705" s="811"/>
    </row>
    <row r="1706" customFormat="1" ht="14.4" spans="2:13">
      <c r="B1706" s="811"/>
      <c r="K1706" s="836"/>
      <c r="L1706" s="811"/>
      <c r="M1706" s="811"/>
    </row>
    <row r="1707" customFormat="1" ht="14.4" spans="2:13">
      <c r="B1707" s="811"/>
      <c r="K1707" s="836"/>
      <c r="L1707" s="811"/>
      <c r="M1707" s="811"/>
    </row>
    <row r="1708" customFormat="1" ht="14.4" spans="2:13">
      <c r="B1708" s="811"/>
      <c r="K1708" s="836"/>
      <c r="L1708" s="811"/>
      <c r="M1708" s="811"/>
    </row>
    <row r="1709" customFormat="1" ht="14.4" spans="2:13">
      <c r="B1709" s="811"/>
      <c r="K1709" s="836"/>
      <c r="L1709" s="811"/>
      <c r="M1709" s="811"/>
    </row>
    <row r="1710" customFormat="1" ht="14.4" spans="2:13">
      <c r="B1710" s="811"/>
      <c r="K1710" s="836"/>
      <c r="L1710" s="811"/>
      <c r="M1710" s="811"/>
    </row>
    <row r="1711" customFormat="1" ht="14.4" spans="2:13">
      <c r="B1711" s="811"/>
      <c r="K1711" s="836"/>
      <c r="L1711" s="811"/>
      <c r="M1711" s="811"/>
    </row>
    <row r="1712" customFormat="1" ht="14.4" spans="2:13">
      <c r="B1712" s="811"/>
      <c r="K1712" s="836"/>
      <c r="L1712" s="811"/>
      <c r="M1712" s="811"/>
    </row>
    <row r="1713" customFormat="1" ht="14.4" spans="2:13">
      <c r="B1713" s="811"/>
      <c r="K1713" s="836"/>
      <c r="L1713" s="811"/>
      <c r="M1713" s="811"/>
    </row>
    <row r="1714" customFormat="1" ht="14.4" spans="2:13">
      <c r="B1714" s="811"/>
      <c r="K1714" s="836"/>
      <c r="L1714" s="811"/>
      <c r="M1714" s="811"/>
    </row>
    <row r="1715" customFormat="1" ht="14.4" spans="2:13">
      <c r="B1715" s="811"/>
      <c r="K1715" s="836"/>
      <c r="L1715" s="811"/>
      <c r="M1715" s="811"/>
    </row>
    <row r="1716" customFormat="1" ht="14.4" spans="2:13">
      <c r="B1716" s="811"/>
      <c r="K1716" s="836"/>
      <c r="L1716" s="811"/>
      <c r="M1716" s="811"/>
    </row>
    <row r="1717" customFormat="1" ht="14.4" spans="2:13">
      <c r="B1717" s="811"/>
      <c r="K1717" s="836"/>
      <c r="L1717" s="811"/>
      <c r="M1717" s="811"/>
    </row>
    <row r="1718" customFormat="1" ht="14.4" spans="2:13">
      <c r="B1718" s="811"/>
      <c r="K1718" s="836"/>
      <c r="L1718" s="811"/>
      <c r="M1718" s="811"/>
    </row>
    <row r="1719" customFormat="1" ht="14.4" spans="2:13">
      <c r="B1719" s="811"/>
      <c r="K1719" s="836"/>
      <c r="L1719" s="811"/>
      <c r="M1719" s="811"/>
    </row>
    <row r="1720" customFormat="1" ht="14.4" spans="2:13">
      <c r="B1720" s="811"/>
      <c r="K1720" s="836"/>
      <c r="L1720" s="811"/>
      <c r="M1720" s="811"/>
    </row>
    <row r="1721" customFormat="1" ht="14.4" spans="2:13">
      <c r="B1721" s="811"/>
      <c r="K1721" s="836"/>
      <c r="L1721" s="811"/>
      <c r="M1721" s="811"/>
    </row>
    <row r="1722" customFormat="1" ht="14.4" spans="2:13">
      <c r="B1722" s="811"/>
      <c r="K1722" s="836"/>
      <c r="L1722" s="811"/>
      <c r="M1722" s="811"/>
    </row>
    <row r="1723" customFormat="1" ht="14.4" spans="2:13">
      <c r="B1723" s="811"/>
      <c r="K1723" s="836"/>
      <c r="L1723" s="811"/>
      <c r="M1723" s="811"/>
    </row>
    <row r="1724" customFormat="1" ht="14.4" spans="2:13">
      <c r="B1724" s="811"/>
      <c r="K1724" s="836"/>
      <c r="L1724" s="811"/>
      <c r="M1724" s="811"/>
    </row>
    <row r="1725" customFormat="1" ht="14.4" spans="2:13">
      <c r="B1725" s="811"/>
      <c r="K1725" s="836"/>
      <c r="L1725" s="811"/>
      <c r="M1725" s="811"/>
    </row>
    <row r="1726" customFormat="1" ht="14.4" spans="2:13">
      <c r="B1726" s="811"/>
      <c r="K1726" s="836"/>
      <c r="L1726" s="811"/>
      <c r="M1726" s="811"/>
    </row>
    <row r="1727" customFormat="1" ht="14.4" spans="2:13">
      <c r="B1727" s="811"/>
      <c r="K1727" s="836"/>
      <c r="L1727" s="811"/>
      <c r="M1727" s="811"/>
    </row>
    <row r="1728" customFormat="1" ht="14.4" spans="2:13">
      <c r="B1728" s="811"/>
      <c r="K1728" s="836"/>
      <c r="L1728" s="811"/>
      <c r="M1728" s="811"/>
    </row>
    <row r="1729" customFormat="1" ht="14.4" spans="2:13">
      <c r="B1729" s="811"/>
      <c r="K1729" s="836"/>
      <c r="L1729" s="811"/>
      <c r="M1729" s="811"/>
    </row>
    <row r="1730" customFormat="1" ht="14.4" spans="2:13">
      <c r="B1730" s="811"/>
      <c r="K1730" s="836"/>
      <c r="L1730" s="811"/>
      <c r="M1730" s="811"/>
    </row>
    <row r="1731" customFormat="1" ht="14.4" spans="2:13">
      <c r="B1731" s="811"/>
      <c r="K1731" s="836"/>
      <c r="L1731" s="811"/>
      <c r="M1731" s="811"/>
    </row>
    <row r="1732" customFormat="1" ht="14.4" spans="2:13">
      <c r="B1732" s="811"/>
      <c r="K1732" s="836"/>
      <c r="L1732" s="811"/>
      <c r="M1732" s="811"/>
    </row>
    <row r="1733" customFormat="1" ht="14.4" spans="2:13">
      <c r="B1733" s="811"/>
      <c r="K1733" s="836"/>
      <c r="L1733" s="811"/>
      <c r="M1733" s="811"/>
    </row>
    <row r="1734" customFormat="1" ht="14.4" spans="2:13">
      <c r="B1734" s="811"/>
      <c r="K1734" s="836"/>
      <c r="L1734" s="811"/>
      <c r="M1734" s="811"/>
    </row>
    <row r="1735" customFormat="1" ht="14.4" spans="2:13">
      <c r="B1735" s="811"/>
      <c r="K1735" s="836"/>
      <c r="L1735" s="811"/>
      <c r="M1735" s="811"/>
    </row>
    <row r="1736" customFormat="1" ht="14.4" spans="2:13">
      <c r="B1736" s="811"/>
      <c r="K1736" s="836"/>
      <c r="L1736" s="811"/>
      <c r="M1736" s="811"/>
    </row>
    <row r="1737" customFormat="1" ht="14.4" spans="2:13">
      <c r="B1737" s="811"/>
      <c r="K1737" s="836"/>
      <c r="L1737" s="811"/>
      <c r="M1737" s="811"/>
    </row>
    <row r="1738" customFormat="1" ht="14.4" spans="2:13">
      <c r="B1738" s="811"/>
      <c r="K1738" s="836"/>
      <c r="L1738" s="811"/>
      <c r="M1738" s="811"/>
    </row>
    <row r="1739" customFormat="1" ht="14.4" spans="2:13">
      <c r="B1739" s="811"/>
      <c r="K1739" s="836"/>
      <c r="L1739" s="811"/>
      <c r="M1739" s="811"/>
    </row>
    <row r="1740" customFormat="1" ht="14.4" spans="2:13">
      <c r="B1740" s="811"/>
      <c r="K1740" s="836"/>
      <c r="L1740" s="811"/>
      <c r="M1740" s="811"/>
    </row>
    <row r="1741" customFormat="1" ht="14.4" spans="2:13">
      <c r="B1741" s="811"/>
      <c r="K1741" s="836"/>
      <c r="L1741" s="811"/>
      <c r="M1741" s="811"/>
    </row>
    <row r="1742" customFormat="1" ht="14.4" spans="2:13">
      <c r="B1742" s="811"/>
      <c r="K1742" s="836"/>
      <c r="L1742" s="811"/>
      <c r="M1742" s="811"/>
    </row>
    <row r="1743" customFormat="1" ht="14.4" spans="2:13">
      <c r="B1743" s="811"/>
      <c r="K1743" s="836"/>
      <c r="L1743" s="811"/>
      <c r="M1743" s="811"/>
    </row>
    <row r="1744" customFormat="1" ht="14.4" spans="2:13">
      <c r="B1744" s="811"/>
      <c r="K1744" s="836"/>
      <c r="L1744" s="811"/>
      <c r="M1744" s="811"/>
    </row>
    <row r="1745" customFormat="1" ht="14.4" spans="2:13">
      <c r="B1745" s="811"/>
      <c r="K1745" s="836"/>
      <c r="L1745" s="811"/>
      <c r="M1745" s="811"/>
    </row>
    <row r="1746" customFormat="1" ht="14.4" spans="2:13">
      <c r="B1746" s="811"/>
      <c r="K1746" s="836"/>
      <c r="L1746" s="811"/>
      <c r="M1746" s="811"/>
    </row>
    <row r="1747" customFormat="1" ht="14.4" spans="2:13">
      <c r="B1747" s="811"/>
      <c r="K1747" s="836"/>
      <c r="L1747" s="811"/>
      <c r="M1747" s="811"/>
    </row>
    <row r="1748" customFormat="1" ht="14.4" spans="2:13">
      <c r="B1748" s="811"/>
      <c r="K1748" s="836"/>
      <c r="L1748" s="811"/>
      <c r="M1748" s="811"/>
    </row>
    <row r="1749" customFormat="1" ht="14.4" spans="2:13">
      <c r="B1749" s="811"/>
      <c r="K1749" s="836"/>
      <c r="L1749" s="811"/>
      <c r="M1749" s="811"/>
    </row>
    <row r="1750" customFormat="1" ht="14.4" spans="2:13">
      <c r="B1750" s="811"/>
      <c r="K1750" s="836"/>
      <c r="L1750" s="811"/>
      <c r="M1750" s="811"/>
    </row>
    <row r="1751" customFormat="1" ht="14.4" spans="2:13">
      <c r="B1751" s="811"/>
      <c r="K1751" s="836"/>
      <c r="L1751" s="811"/>
      <c r="M1751" s="811"/>
    </row>
    <row r="1752" customFormat="1" ht="14.4" spans="2:13">
      <c r="B1752" s="811"/>
      <c r="K1752" s="836"/>
      <c r="L1752" s="811"/>
      <c r="M1752" s="811"/>
    </row>
    <row r="1753" customFormat="1" ht="14.4" spans="2:13">
      <c r="B1753" s="811"/>
      <c r="K1753" s="836"/>
      <c r="L1753" s="811"/>
      <c r="M1753" s="811"/>
    </row>
    <row r="1754" customFormat="1" ht="14.4" spans="2:13">
      <c r="B1754" s="811"/>
      <c r="K1754" s="836"/>
      <c r="L1754" s="811"/>
      <c r="M1754" s="811"/>
    </row>
    <row r="1755" customFormat="1" ht="14.4" spans="2:13">
      <c r="B1755" s="811"/>
      <c r="K1755" s="836"/>
      <c r="L1755" s="811"/>
      <c r="M1755" s="811"/>
    </row>
    <row r="1756" customFormat="1" ht="14.4" spans="2:13">
      <c r="B1756" s="811"/>
      <c r="K1756" s="836"/>
      <c r="L1756" s="811"/>
      <c r="M1756" s="811"/>
    </row>
    <row r="1757" customFormat="1" ht="14.4" spans="2:13">
      <c r="B1757" s="811"/>
      <c r="K1757" s="836"/>
      <c r="L1757" s="811"/>
      <c r="M1757" s="811"/>
    </row>
    <row r="1758" customFormat="1" ht="14.4" spans="2:13">
      <c r="B1758" s="811"/>
      <c r="K1758" s="836"/>
      <c r="L1758" s="811"/>
      <c r="M1758" s="811"/>
    </row>
    <row r="1759" customFormat="1" ht="14.4" spans="2:13">
      <c r="B1759" s="811"/>
      <c r="K1759" s="836"/>
      <c r="L1759" s="811"/>
      <c r="M1759" s="811"/>
    </row>
    <row r="1760" customFormat="1" ht="14.4" spans="2:13">
      <c r="B1760" s="811"/>
      <c r="K1760" s="836"/>
      <c r="L1760" s="811"/>
      <c r="M1760" s="811"/>
    </row>
    <row r="1761" customFormat="1" ht="14.4" spans="2:13">
      <c r="B1761" s="811"/>
      <c r="K1761" s="836"/>
      <c r="L1761" s="811"/>
      <c r="M1761" s="811"/>
    </row>
    <row r="1762" customFormat="1" ht="14.4" spans="2:13">
      <c r="B1762" s="811"/>
      <c r="K1762" s="836"/>
      <c r="L1762" s="811"/>
      <c r="M1762" s="811"/>
    </row>
    <row r="1763" customFormat="1" ht="14.4" spans="2:13">
      <c r="B1763" s="811"/>
      <c r="K1763" s="836"/>
      <c r="L1763" s="811"/>
      <c r="M1763" s="811"/>
    </row>
    <row r="1764" customFormat="1" ht="14.4" spans="2:13">
      <c r="B1764" s="811"/>
      <c r="K1764" s="836"/>
      <c r="L1764" s="811"/>
      <c r="M1764" s="811"/>
    </row>
    <row r="1765" customFormat="1" ht="14.4" spans="2:13">
      <c r="B1765" s="811"/>
      <c r="K1765" s="836"/>
      <c r="L1765" s="811"/>
      <c r="M1765" s="811"/>
    </row>
    <row r="1766" customFormat="1" ht="14.4" spans="2:13">
      <c r="B1766" s="811"/>
      <c r="K1766" s="836"/>
      <c r="L1766" s="811"/>
      <c r="M1766" s="811"/>
    </row>
    <row r="1767" customFormat="1" ht="14.4" spans="2:13">
      <c r="B1767" s="811"/>
      <c r="K1767" s="836"/>
      <c r="L1767" s="811"/>
      <c r="M1767" s="811"/>
    </row>
    <row r="1768" customFormat="1" ht="14.4" spans="2:13">
      <c r="B1768" s="811"/>
      <c r="K1768" s="836"/>
      <c r="L1768" s="811"/>
      <c r="M1768" s="811"/>
    </row>
    <row r="1769" customFormat="1" ht="14.4" spans="2:13">
      <c r="B1769" s="811"/>
      <c r="K1769" s="836"/>
      <c r="L1769" s="811"/>
      <c r="M1769" s="811"/>
    </row>
    <row r="1770" customFormat="1" ht="14.4" spans="2:13">
      <c r="B1770" s="811"/>
      <c r="K1770" s="836"/>
      <c r="L1770" s="811"/>
      <c r="M1770" s="811"/>
    </row>
    <row r="1771" customFormat="1" ht="14.4" spans="2:13">
      <c r="B1771" s="811"/>
      <c r="K1771" s="836"/>
      <c r="L1771" s="811"/>
      <c r="M1771" s="811"/>
    </row>
    <row r="1772" customFormat="1" ht="14.4" spans="2:13">
      <c r="B1772" s="811"/>
      <c r="K1772" s="836"/>
      <c r="L1772" s="811"/>
      <c r="M1772" s="811"/>
    </row>
    <row r="1773" customFormat="1" ht="14.4" spans="2:13">
      <c r="B1773" s="811"/>
      <c r="K1773" s="836"/>
      <c r="L1773" s="811"/>
      <c r="M1773" s="811"/>
    </row>
    <row r="1774" customFormat="1" ht="14.4" spans="2:13">
      <c r="B1774" s="811"/>
      <c r="K1774" s="836"/>
      <c r="L1774" s="811"/>
      <c r="M1774" s="811"/>
    </row>
    <row r="1775" customFormat="1" ht="14.4" spans="2:13">
      <c r="B1775" s="811"/>
      <c r="K1775" s="836"/>
      <c r="L1775" s="811"/>
      <c r="M1775" s="811"/>
    </row>
    <row r="1776" customFormat="1" ht="14.4" spans="2:13">
      <c r="B1776" s="811"/>
      <c r="K1776" s="836"/>
      <c r="L1776" s="811"/>
      <c r="M1776" s="811"/>
    </row>
    <row r="1777" customFormat="1" ht="14.4" spans="2:13">
      <c r="B1777" s="811"/>
      <c r="K1777" s="836"/>
      <c r="L1777" s="811"/>
      <c r="M1777" s="811"/>
    </row>
    <row r="1778" customFormat="1" ht="14.4" spans="2:13">
      <c r="B1778" s="811"/>
      <c r="K1778" s="836"/>
      <c r="L1778" s="811"/>
      <c r="M1778" s="811"/>
    </row>
    <row r="1779" customFormat="1" ht="14.4" spans="2:13">
      <c r="B1779" s="811"/>
      <c r="K1779" s="836"/>
      <c r="L1779" s="811"/>
      <c r="M1779" s="811"/>
    </row>
    <row r="1780" customFormat="1" ht="14.4" spans="2:13">
      <c r="B1780" s="811"/>
      <c r="K1780" s="836"/>
      <c r="L1780" s="811"/>
      <c r="M1780" s="811"/>
    </row>
    <row r="1781" customFormat="1" ht="14.4" spans="2:13">
      <c r="B1781" s="811"/>
      <c r="K1781" s="836"/>
      <c r="L1781" s="811"/>
      <c r="M1781" s="811"/>
    </row>
    <row r="1782" customFormat="1" ht="14.4" spans="2:13">
      <c r="B1782" s="811"/>
      <c r="K1782" s="836"/>
      <c r="L1782" s="811"/>
      <c r="M1782" s="811"/>
    </row>
    <row r="1783" customFormat="1" ht="14.4" spans="2:13">
      <c r="B1783" s="811"/>
      <c r="K1783" s="836"/>
      <c r="L1783" s="811"/>
      <c r="M1783" s="811"/>
    </row>
    <row r="1784" customFormat="1" ht="14.4" spans="2:13">
      <c r="B1784" s="811"/>
      <c r="K1784" s="836"/>
      <c r="L1784" s="811"/>
      <c r="M1784" s="811"/>
    </row>
    <row r="1785" customFormat="1" ht="14.4" spans="2:13">
      <c r="B1785" s="811"/>
      <c r="K1785" s="836"/>
      <c r="L1785" s="811"/>
      <c r="M1785" s="811"/>
    </row>
    <row r="1786" customFormat="1" ht="14.4" spans="2:13">
      <c r="B1786" s="811"/>
      <c r="K1786" s="836"/>
      <c r="L1786" s="811"/>
      <c r="M1786" s="811"/>
    </row>
    <row r="1787" customFormat="1" ht="14.4" spans="2:13">
      <c r="B1787" s="811"/>
      <c r="K1787" s="836"/>
      <c r="L1787" s="811"/>
      <c r="M1787" s="811"/>
    </row>
    <row r="1788" customFormat="1" ht="14.4" spans="2:13">
      <c r="B1788" s="811"/>
      <c r="K1788" s="836"/>
      <c r="L1788" s="811"/>
      <c r="M1788" s="811"/>
    </row>
    <row r="1789" customFormat="1" ht="14.4" spans="2:13">
      <c r="B1789" s="811"/>
      <c r="K1789" s="836"/>
      <c r="L1789" s="811"/>
      <c r="M1789" s="811"/>
    </row>
    <row r="1790" customFormat="1" ht="14.4" spans="2:13">
      <c r="B1790" s="811"/>
      <c r="K1790" s="836"/>
      <c r="L1790" s="811"/>
      <c r="M1790" s="811"/>
    </row>
    <row r="1791" customFormat="1" ht="14.4" spans="2:13">
      <c r="B1791" s="811"/>
      <c r="K1791" s="836"/>
      <c r="L1791" s="811"/>
      <c r="M1791" s="811"/>
    </row>
    <row r="1792" customFormat="1" ht="14.4" spans="2:13">
      <c r="B1792" s="811"/>
      <c r="K1792" s="836"/>
      <c r="L1792" s="811"/>
      <c r="M1792" s="811"/>
    </row>
    <row r="1793" customFormat="1" ht="14.4" spans="2:13">
      <c r="B1793" s="811"/>
      <c r="K1793" s="836"/>
      <c r="L1793" s="811"/>
      <c r="M1793" s="811"/>
    </row>
    <row r="1794" customFormat="1" ht="14.4" spans="2:13">
      <c r="B1794" s="811"/>
      <c r="K1794" s="836"/>
      <c r="L1794" s="811"/>
      <c r="M1794" s="811"/>
    </row>
    <row r="1795" customFormat="1" ht="14.4" spans="2:13">
      <c r="B1795" s="811"/>
      <c r="K1795" s="836"/>
      <c r="L1795" s="811"/>
      <c r="M1795" s="811"/>
    </row>
    <row r="1796" customFormat="1" ht="14.4" spans="2:13">
      <c r="B1796" s="811"/>
      <c r="K1796" s="836"/>
      <c r="L1796" s="811"/>
      <c r="M1796" s="811"/>
    </row>
    <row r="1797" customFormat="1" ht="14.4" spans="2:13">
      <c r="B1797" s="811"/>
      <c r="K1797" s="836"/>
      <c r="L1797" s="811"/>
      <c r="M1797" s="811"/>
    </row>
    <row r="1798" customFormat="1" ht="14.4" spans="2:13">
      <c r="B1798" s="811"/>
      <c r="K1798" s="836"/>
      <c r="L1798" s="811"/>
      <c r="M1798" s="811"/>
    </row>
    <row r="1799" customFormat="1" ht="14.4" spans="2:13">
      <c r="B1799" s="811"/>
      <c r="K1799" s="836"/>
      <c r="L1799" s="811"/>
      <c r="M1799" s="811"/>
    </row>
    <row r="1800" customFormat="1" ht="14.4" spans="2:13">
      <c r="B1800" s="811"/>
      <c r="K1800" s="836"/>
      <c r="L1800" s="811"/>
      <c r="M1800" s="811"/>
    </row>
    <row r="1801" customFormat="1" ht="14.4" spans="2:13">
      <c r="B1801" s="811"/>
      <c r="K1801" s="836"/>
      <c r="L1801" s="811"/>
      <c r="M1801" s="811"/>
    </row>
    <row r="1802" customFormat="1" ht="14.4" spans="2:13">
      <c r="B1802" s="811"/>
      <c r="K1802" s="836"/>
      <c r="L1802" s="811"/>
      <c r="M1802" s="811"/>
    </row>
    <row r="1803" customFormat="1" ht="14.4" spans="2:13">
      <c r="B1803" s="811"/>
      <c r="K1803" s="836"/>
      <c r="L1803" s="811"/>
      <c r="M1803" s="811"/>
    </row>
    <row r="1804" customFormat="1" ht="14.4" spans="2:13">
      <c r="B1804" s="811"/>
      <c r="K1804" s="836"/>
      <c r="L1804" s="811"/>
      <c r="M1804" s="811"/>
    </row>
    <row r="1805" customFormat="1" ht="14.4" spans="2:13">
      <c r="B1805" s="811"/>
      <c r="K1805" s="836"/>
      <c r="L1805" s="811"/>
      <c r="M1805" s="811"/>
    </row>
    <row r="1806" customFormat="1" ht="14.4" spans="2:13">
      <c r="B1806" s="811"/>
      <c r="K1806" s="836"/>
      <c r="L1806" s="811"/>
      <c r="M1806" s="811"/>
    </row>
    <row r="1807" customFormat="1" ht="14.4" spans="2:13">
      <c r="B1807" s="811"/>
      <c r="K1807" s="836"/>
      <c r="L1807" s="811"/>
      <c r="M1807" s="811"/>
    </row>
    <row r="1808" customFormat="1" ht="14.4" spans="2:13">
      <c r="B1808" s="811"/>
      <c r="K1808" s="836"/>
      <c r="L1808" s="811"/>
      <c r="M1808" s="811"/>
    </row>
    <row r="1809" customFormat="1" ht="14.4" spans="2:13">
      <c r="B1809" s="811"/>
      <c r="K1809" s="836"/>
      <c r="L1809" s="811"/>
      <c r="M1809" s="811"/>
    </row>
    <row r="1810" customFormat="1" ht="14.4" spans="2:13">
      <c r="B1810" s="811"/>
      <c r="K1810" s="836"/>
      <c r="L1810" s="811"/>
      <c r="M1810" s="811"/>
    </row>
    <row r="1811" customFormat="1" ht="14.4" spans="2:13">
      <c r="B1811" s="811"/>
      <c r="K1811" s="836"/>
      <c r="L1811" s="811"/>
      <c r="M1811" s="811"/>
    </row>
    <row r="1812" customFormat="1" ht="14.4" spans="2:13">
      <c r="B1812" s="811"/>
      <c r="K1812" s="836"/>
      <c r="L1812" s="811"/>
      <c r="M1812" s="811"/>
    </row>
    <row r="1813" customFormat="1" ht="14.4" spans="2:13">
      <c r="B1813" s="811"/>
      <c r="K1813" s="836"/>
      <c r="L1813" s="811"/>
      <c r="M1813" s="811"/>
    </row>
    <row r="1814" customFormat="1" ht="14.4" spans="2:13">
      <c r="B1814" s="811"/>
      <c r="K1814" s="836"/>
      <c r="L1814" s="811"/>
      <c r="M1814" s="811"/>
    </row>
    <row r="1815" customFormat="1" ht="14.4" spans="2:13">
      <c r="B1815" s="811"/>
      <c r="K1815" s="836"/>
      <c r="L1815" s="811"/>
      <c r="M1815" s="811"/>
    </row>
    <row r="1816" customFormat="1" ht="14.4" spans="2:13">
      <c r="B1816" s="811"/>
      <c r="K1816" s="836"/>
      <c r="L1816" s="811"/>
      <c r="M1816" s="811"/>
    </row>
    <row r="1817" customFormat="1" ht="14.4" spans="2:13">
      <c r="B1817" s="811"/>
      <c r="K1817" s="836"/>
      <c r="L1817" s="811"/>
      <c r="M1817" s="811"/>
    </row>
    <row r="1818" customFormat="1" ht="14.4" spans="2:13">
      <c r="B1818" s="811"/>
      <c r="K1818" s="836"/>
      <c r="L1818" s="811"/>
      <c r="M1818" s="811"/>
    </row>
    <row r="1819" customFormat="1" ht="14.4" spans="2:13">
      <c r="B1819" s="811"/>
      <c r="K1819" s="836"/>
      <c r="L1819" s="811"/>
      <c r="M1819" s="811"/>
    </row>
    <row r="1820" customFormat="1" ht="14.4" spans="2:13">
      <c r="B1820" s="811"/>
      <c r="K1820" s="836"/>
      <c r="L1820" s="811"/>
      <c r="M1820" s="811"/>
    </row>
    <row r="1821" customFormat="1" ht="14.4" spans="2:13">
      <c r="B1821" s="811"/>
      <c r="K1821" s="836"/>
      <c r="L1821" s="811"/>
      <c r="M1821" s="811"/>
    </row>
    <row r="1822" customFormat="1" ht="14.4" spans="2:13">
      <c r="B1822" s="811"/>
      <c r="K1822" s="836"/>
      <c r="L1822" s="811"/>
      <c r="M1822" s="811"/>
    </row>
    <row r="1823" customFormat="1" ht="14.4" spans="2:13">
      <c r="B1823" s="811"/>
      <c r="K1823" s="836"/>
      <c r="L1823" s="811"/>
      <c r="M1823" s="811"/>
    </row>
    <row r="1824" customFormat="1" ht="14.4" spans="2:13">
      <c r="B1824" s="811"/>
      <c r="K1824" s="836"/>
      <c r="L1824" s="811"/>
      <c r="M1824" s="811"/>
    </row>
    <row r="1825" customFormat="1" ht="14.4" spans="2:13">
      <c r="B1825" s="811"/>
      <c r="K1825" s="836"/>
      <c r="L1825" s="811"/>
      <c r="M1825" s="811"/>
    </row>
    <row r="1826" customFormat="1" ht="14.4" spans="2:13">
      <c r="B1826" s="811"/>
      <c r="K1826" s="836"/>
      <c r="L1826" s="811"/>
      <c r="M1826" s="811"/>
    </row>
    <row r="1827" customFormat="1" ht="14.4" spans="2:13">
      <c r="B1827" s="811"/>
      <c r="K1827" s="836"/>
      <c r="L1827" s="811"/>
      <c r="M1827" s="811"/>
    </row>
    <row r="1828" customFormat="1" ht="14.4" spans="2:13">
      <c r="B1828" s="811"/>
      <c r="K1828" s="836"/>
      <c r="L1828" s="811"/>
      <c r="M1828" s="811"/>
    </row>
    <row r="1829" customFormat="1" ht="14.4" spans="2:13">
      <c r="B1829" s="811"/>
      <c r="K1829" s="836"/>
      <c r="L1829" s="811"/>
      <c r="M1829" s="811"/>
    </row>
    <row r="1830" customFormat="1" ht="14.4" spans="2:13">
      <c r="B1830" s="811"/>
      <c r="K1830" s="836"/>
      <c r="L1830" s="811"/>
      <c r="M1830" s="811"/>
    </row>
    <row r="1831" customFormat="1" ht="14.4" spans="2:13">
      <c r="B1831" s="811"/>
      <c r="K1831" s="836"/>
      <c r="L1831" s="811"/>
      <c r="M1831" s="811"/>
    </row>
    <row r="1832" customFormat="1" ht="14.4" spans="2:13">
      <c r="B1832" s="811"/>
      <c r="K1832" s="836"/>
      <c r="L1832" s="811"/>
      <c r="M1832" s="811"/>
    </row>
    <row r="1833" customFormat="1" ht="14.4" spans="2:13">
      <c r="B1833" s="811"/>
      <c r="K1833" s="836"/>
      <c r="L1833" s="811"/>
      <c r="M1833" s="811"/>
    </row>
    <row r="1834" customFormat="1" ht="14.4" spans="2:13">
      <c r="B1834" s="811"/>
      <c r="K1834" s="836"/>
      <c r="L1834" s="811"/>
      <c r="M1834" s="811"/>
    </row>
    <row r="1835" customFormat="1" ht="14.4" spans="2:13">
      <c r="B1835" s="811"/>
      <c r="K1835" s="836"/>
      <c r="L1835" s="811"/>
      <c r="M1835" s="811"/>
    </row>
    <row r="1836" customFormat="1" ht="14.4" spans="2:13">
      <c r="B1836" s="811"/>
      <c r="K1836" s="836"/>
      <c r="L1836" s="811"/>
      <c r="M1836" s="811"/>
    </row>
    <row r="1837" customFormat="1" ht="14.4" spans="2:13">
      <c r="B1837" s="811"/>
      <c r="K1837" s="836"/>
      <c r="L1837" s="811"/>
      <c r="M1837" s="811"/>
    </row>
    <row r="1838" customFormat="1" ht="14.4" spans="2:13">
      <c r="B1838" s="811"/>
      <c r="K1838" s="836"/>
      <c r="L1838" s="811"/>
      <c r="M1838" s="811"/>
    </row>
    <row r="1839" customFormat="1" ht="14.4" spans="2:13">
      <c r="B1839" s="811"/>
      <c r="K1839" s="836"/>
      <c r="L1839" s="811"/>
      <c r="M1839" s="811"/>
    </row>
    <row r="1840" customFormat="1" ht="14.4" spans="2:13">
      <c r="B1840" s="811"/>
      <c r="K1840" s="836"/>
      <c r="L1840" s="811"/>
      <c r="M1840" s="811"/>
    </row>
    <row r="1841" customFormat="1" ht="14.4" spans="2:13">
      <c r="B1841" s="811"/>
      <c r="K1841" s="836"/>
      <c r="L1841" s="811"/>
      <c r="M1841" s="811"/>
    </row>
    <row r="1842" customFormat="1" ht="14.4" spans="2:13">
      <c r="B1842" s="811"/>
      <c r="K1842" s="836"/>
      <c r="L1842" s="811"/>
      <c r="M1842" s="811"/>
    </row>
    <row r="1843" customFormat="1" ht="14.4" spans="2:13">
      <c r="B1843" s="811"/>
      <c r="K1843" s="836"/>
      <c r="L1843" s="811"/>
      <c r="M1843" s="811"/>
    </row>
    <row r="1844" customFormat="1" ht="14.4" spans="2:13">
      <c r="B1844" s="811"/>
      <c r="K1844" s="836"/>
      <c r="L1844" s="811"/>
      <c r="M1844" s="811"/>
    </row>
    <row r="1845" customFormat="1" ht="14.4" spans="2:13">
      <c r="B1845" s="811"/>
      <c r="K1845" s="836"/>
      <c r="L1845" s="811"/>
      <c r="M1845" s="811"/>
    </row>
    <row r="1846" customFormat="1" ht="14.4" spans="2:13">
      <c r="B1846" s="811"/>
      <c r="K1846" s="836"/>
      <c r="L1846" s="811"/>
      <c r="M1846" s="811"/>
    </row>
    <row r="1847" customFormat="1" ht="14.4" spans="2:13">
      <c r="B1847" s="811"/>
      <c r="K1847" s="836"/>
      <c r="L1847" s="811"/>
      <c r="M1847" s="811"/>
    </row>
    <row r="1848" customFormat="1" ht="14.4" spans="2:13">
      <c r="B1848" s="811"/>
      <c r="K1848" s="836"/>
      <c r="L1848" s="811"/>
      <c r="M1848" s="811"/>
    </row>
    <row r="1849" customFormat="1" ht="14.4" spans="2:13">
      <c r="B1849" s="811"/>
      <c r="K1849" s="836"/>
      <c r="L1849" s="811"/>
      <c r="M1849" s="811"/>
    </row>
    <row r="1850" customFormat="1" ht="14.4" spans="2:13">
      <c r="B1850" s="811"/>
      <c r="K1850" s="836"/>
      <c r="L1850" s="811"/>
      <c r="M1850" s="811"/>
    </row>
    <row r="1851" customFormat="1" ht="14.4" spans="2:13">
      <c r="B1851" s="811"/>
      <c r="K1851" s="836"/>
      <c r="L1851" s="811"/>
      <c r="M1851" s="811"/>
    </row>
    <row r="1852" customFormat="1" ht="14.4" spans="2:13">
      <c r="B1852" s="811"/>
      <c r="K1852" s="836"/>
      <c r="L1852" s="811"/>
      <c r="M1852" s="811"/>
    </row>
    <row r="1853" customFormat="1" ht="14.4" spans="2:13">
      <c r="B1853" s="811"/>
      <c r="K1853" s="836"/>
      <c r="L1853" s="811"/>
      <c r="M1853" s="811"/>
    </row>
    <row r="1854" customFormat="1" ht="14.4" spans="2:13">
      <c r="B1854" s="811"/>
      <c r="K1854" s="836"/>
      <c r="L1854" s="811"/>
      <c r="M1854" s="811"/>
    </row>
    <row r="1855" customFormat="1" ht="14.4" spans="2:13">
      <c r="B1855" s="811"/>
      <c r="K1855" s="836"/>
      <c r="L1855" s="811"/>
      <c r="M1855" s="811"/>
    </row>
    <row r="1856" customFormat="1" ht="14.4" spans="2:13">
      <c r="B1856" s="811"/>
      <c r="K1856" s="836"/>
      <c r="L1856" s="811"/>
      <c r="M1856" s="811"/>
    </row>
    <row r="1857" customFormat="1" ht="14.4" spans="2:13">
      <c r="B1857" s="811"/>
      <c r="K1857" s="836"/>
      <c r="L1857" s="811"/>
      <c r="M1857" s="811"/>
    </row>
    <row r="1858" customFormat="1" ht="14.4" spans="2:13">
      <c r="B1858" s="811"/>
      <c r="K1858" s="836"/>
      <c r="L1858" s="811"/>
      <c r="M1858" s="811"/>
    </row>
    <row r="1859" customFormat="1" ht="14.4" spans="2:13">
      <c r="B1859" s="811"/>
      <c r="K1859" s="836"/>
      <c r="L1859" s="811"/>
      <c r="M1859" s="811"/>
    </row>
    <row r="1860" customFormat="1" ht="14.4" spans="2:13">
      <c r="B1860" s="811"/>
      <c r="K1860" s="836"/>
      <c r="L1860" s="811"/>
      <c r="M1860" s="811"/>
    </row>
    <row r="1861" customFormat="1" ht="14.4" spans="2:13">
      <c r="B1861" s="811"/>
      <c r="K1861" s="836"/>
      <c r="L1861" s="811"/>
      <c r="M1861" s="811"/>
    </row>
    <row r="1862" customFormat="1" ht="14.4" spans="2:13">
      <c r="B1862" s="811"/>
      <c r="K1862" s="836"/>
      <c r="L1862" s="811"/>
      <c r="M1862" s="811"/>
    </row>
    <row r="1863" customFormat="1" ht="14.4" spans="2:13">
      <c r="B1863" s="811"/>
      <c r="K1863" s="836"/>
      <c r="L1863" s="811"/>
      <c r="M1863" s="811"/>
    </row>
    <row r="1864" customFormat="1" ht="14.4" spans="2:13">
      <c r="B1864" s="811"/>
      <c r="K1864" s="836"/>
      <c r="L1864" s="811"/>
      <c r="M1864" s="811"/>
    </row>
    <row r="1865" customFormat="1" ht="14.4" spans="2:13">
      <c r="B1865" s="811"/>
      <c r="K1865" s="836"/>
      <c r="L1865" s="811"/>
      <c r="M1865" s="811"/>
    </row>
    <row r="1866" customFormat="1" ht="14.4" spans="2:13">
      <c r="B1866" s="811"/>
      <c r="K1866" s="836"/>
      <c r="L1866" s="811"/>
      <c r="M1866" s="811"/>
    </row>
    <row r="1867" customFormat="1" ht="14.4" spans="2:13">
      <c r="B1867" s="811"/>
      <c r="K1867" s="836"/>
      <c r="L1867" s="811"/>
      <c r="M1867" s="811"/>
    </row>
    <row r="1868" customFormat="1" ht="14.4" spans="2:13">
      <c r="B1868" s="811"/>
      <c r="K1868" s="836"/>
      <c r="L1868" s="811"/>
      <c r="M1868" s="811"/>
    </row>
    <row r="1869" customFormat="1" ht="14.4" spans="2:13">
      <c r="B1869" s="811"/>
      <c r="K1869" s="836"/>
      <c r="L1869" s="811"/>
      <c r="M1869" s="811"/>
    </row>
    <row r="1870" customFormat="1" ht="14.4" spans="2:13">
      <c r="B1870" s="811"/>
      <c r="K1870" s="836"/>
      <c r="L1870" s="811"/>
      <c r="M1870" s="811"/>
    </row>
    <row r="1871" customFormat="1" ht="14.4" spans="2:13">
      <c r="B1871" s="811"/>
      <c r="K1871" s="836"/>
      <c r="L1871" s="811"/>
      <c r="M1871" s="811"/>
    </row>
    <row r="1872" customFormat="1" ht="14.4" spans="2:13">
      <c r="B1872" s="811"/>
      <c r="K1872" s="836"/>
      <c r="L1872" s="811"/>
      <c r="M1872" s="811"/>
    </row>
    <row r="1873" customFormat="1" ht="14.4" spans="2:13">
      <c r="B1873" s="811"/>
      <c r="K1873" s="836"/>
      <c r="L1873" s="811"/>
      <c r="M1873" s="811"/>
    </row>
    <row r="1874" customFormat="1" ht="14.4" spans="2:13">
      <c r="B1874" s="811"/>
      <c r="K1874" s="836"/>
      <c r="L1874" s="811"/>
      <c r="M1874" s="811"/>
    </row>
    <row r="1875" customFormat="1" ht="14.4" spans="2:13">
      <c r="B1875" s="811"/>
      <c r="K1875" s="836"/>
      <c r="L1875" s="811"/>
      <c r="M1875" s="811"/>
    </row>
    <row r="1876" customFormat="1" ht="14.4" spans="2:13">
      <c r="B1876" s="811"/>
      <c r="K1876" s="836"/>
      <c r="L1876" s="811"/>
      <c r="M1876" s="811"/>
    </row>
    <row r="1877" customFormat="1" ht="14.4" spans="2:13">
      <c r="B1877" s="811"/>
      <c r="K1877" s="836"/>
      <c r="L1877" s="811"/>
      <c r="M1877" s="811"/>
    </row>
    <row r="1878" customFormat="1" ht="14.4" spans="2:13">
      <c r="B1878" s="811"/>
      <c r="K1878" s="836"/>
      <c r="L1878" s="811"/>
      <c r="M1878" s="811"/>
    </row>
    <row r="1879" customFormat="1" ht="14.4" spans="2:13">
      <c r="B1879" s="811"/>
      <c r="K1879" s="836"/>
      <c r="L1879" s="811"/>
      <c r="M1879" s="811"/>
    </row>
    <row r="1880" customFormat="1" ht="14.4" spans="2:13">
      <c r="B1880" s="811"/>
      <c r="K1880" s="836"/>
      <c r="L1880" s="811"/>
      <c r="M1880" s="811"/>
    </row>
    <row r="1881" customFormat="1" ht="14.4" spans="2:13">
      <c r="B1881" s="811"/>
      <c r="K1881" s="836"/>
      <c r="L1881" s="811"/>
      <c r="M1881" s="811"/>
    </row>
    <row r="1882" customFormat="1" ht="14.4" spans="2:13">
      <c r="B1882" s="811"/>
      <c r="K1882" s="836"/>
      <c r="L1882" s="811"/>
      <c r="M1882" s="811"/>
    </row>
    <row r="1883" customFormat="1" ht="14.4" spans="2:13">
      <c r="B1883" s="811"/>
      <c r="K1883" s="836"/>
      <c r="L1883" s="811"/>
      <c r="M1883" s="811"/>
    </row>
    <row r="1884" customFormat="1" ht="14.4" spans="2:13">
      <c r="B1884" s="811"/>
      <c r="K1884" s="836"/>
      <c r="L1884" s="811"/>
      <c r="M1884" s="811"/>
    </row>
    <row r="1885" customFormat="1" ht="14.4" spans="2:13">
      <c r="B1885" s="811"/>
      <c r="K1885" s="836"/>
      <c r="L1885" s="811"/>
      <c r="M1885" s="811"/>
    </row>
    <row r="1886" customFormat="1" ht="14.4" spans="2:13">
      <c r="B1886" s="811"/>
      <c r="K1886" s="836"/>
      <c r="L1886" s="811"/>
      <c r="M1886" s="811"/>
    </row>
    <row r="1887" customFormat="1" ht="14.4" spans="2:13">
      <c r="B1887" s="811"/>
      <c r="K1887" s="836"/>
      <c r="L1887" s="811"/>
      <c r="M1887" s="811"/>
    </row>
    <row r="1888" customFormat="1" ht="14.4" spans="2:13">
      <c r="B1888" s="811"/>
      <c r="K1888" s="836"/>
      <c r="L1888" s="811"/>
      <c r="M1888" s="811"/>
    </row>
    <row r="1889" customFormat="1" ht="14.4" spans="2:13">
      <c r="B1889" s="811"/>
      <c r="K1889" s="836"/>
      <c r="L1889" s="811"/>
      <c r="M1889" s="811"/>
    </row>
    <row r="1890" customFormat="1" ht="14.4" spans="2:13">
      <c r="B1890" s="811"/>
      <c r="K1890" s="836"/>
      <c r="L1890" s="811"/>
      <c r="M1890" s="811"/>
    </row>
    <row r="1891" customFormat="1" ht="14.4" spans="2:13">
      <c r="B1891" s="811"/>
      <c r="K1891" s="836"/>
      <c r="L1891" s="811"/>
      <c r="M1891" s="811"/>
    </row>
    <row r="1892" customFormat="1" ht="14.4" spans="2:13">
      <c r="B1892" s="811"/>
      <c r="K1892" s="836"/>
      <c r="L1892" s="811"/>
      <c r="M1892" s="811"/>
    </row>
    <row r="1893" customFormat="1" ht="14.4" spans="2:13">
      <c r="B1893" s="811"/>
      <c r="K1893" s="836"/>
      <c r="L1893" s="811"/>
      <c r="M1893" s="811"/>
    </row>
    <row r="1894" customFormat="1" ht="14.4" spans="2:13">
      <c r="B1894" s="811"/>
      <c r="K1894" s="836"/>
      <c r="L1894" s="811"/>
      <c r="M1894" s="811"/>
    </row>
    <row r="1895" customFormat="1" ht="14.4" spans="2:13">
      <c r="B1895" s="811"/>
      <c r="K1895" s="836"/>
      <c r="L1895" s="811"/>
      <c r="M1895" s="811"/>
    </row>
    <row r="1896" customFormat="1" ht="14.4" spans="2:13">
      <c r="B1896" s="811"/>
      <c r="K1896" s="836"/>
      <c r="L1896" s="811"/>
      <c r="M1896" s="811"/>
    </row>
    <row r="1897" customFormat="1" ht="14.4" spans="2:13">
      <c r="B1897" s="811"/>
      <c r="K1897" s="836"/>
      <c r="L1897" s="811"/>
      <c r="M1897" s="811"/>
    </row>
    <row r="1898" customFormat="1" ht="14.4" spans="2:13">
      <c r="B1898" s="811"/>
      <c r="K1898" s="836"/>
      <c r="L1898" s="811"/>
      <c r="M1898" s="811"/>
    </row>
    <row r="1899" customFormat="1" ht="14.4" spans="2:13">
      <c r="B1899" s="811"/>
      <c r="K1899" s="836"/>
      <c r="L1899" s="811"/>
      <c r="M1899" s="811"/>
    </row>
    <row r="1900" customFormat="1" ht="14.4" spans="2:13">
      <c r="B1900" s="811"/>
      <c r="K1900" s="836"/>
      <c r="L1900" s="811"/>
      <c r="M1900" s="811"/>
    </row>
    <row r="1901" customFormat="1" ht="14.4" spans="2:13">
      <c r="B1901" s="811"/>
      <c r="K1901" s="836"/>
      <c r="L1901" s="811"/>
      <c r="M1901" s="811"/>
    </row>
    <row r="1902" customFormat="1" ht="14.4" spans="2:13">
      <c r="B1902" s="811"/>
      <c r="K1902" s="836"/>
      <c r="L1902" s="811"/>
      <c r="M1902" s="811"/>
    </row>
    <row r="1903" customFormat="1" ht="14.4" spans="2:13">
      <c r="B1903" s="811"/>
      <c r="K1903" s="836"/>
      <c r="L1903" s="811"/>
      <c r="M1903" s="811"/>
    </row>
    <row r="1904" customFormat="1" ht="14.4" spans="2:13">
      <c r="B1904" s="811"/>
      <c r="K1904" s="836"/>
      <c r="L1904" s="811"/>
      <c r="M1904" s="811"/>
    </row>
    <row r="1905" customFormat="1" ht="14.4" spans="2:13">
      <c r="B1905" s="811"/>
      <c r="K1905" s="836"/>
      <c r="L1905" s="811"/>
      <c r="M1905" s="811"/>
    </row>
    <row r="1906" customFormat="1" ht="14.4" spans="2:13">
      <c r="B1906" s="811"/>
      <c r="K1906" s="836"/>
      <c r="L1906" s="811"/>
      <c r="M1906" s="811"/>
    </row>
    <row r="1907" customFormat="1" ht="14.4" spans="2:13">
      <c r="B1907" s="811"/>
      <c r="K1907" s="836"/>
      <c r="L1907" s="811"/>
      <c r="M1907" s="811"/>
    </row>
    <row r="1908" customFormat="1" ht="14.4" spans="2:13">
      <c r="B1908" s="811"/>
      <c r="K1908" s="836"/>
      <c r="L1908" s="811"/>
      <c r="M1908" s="811"/>
    </row>
    <row r="1909" customFormat="1" ht="14.4" spans="2:13">
      <c r="B1909" s="811"/>
      <c r="K1909" s="836"/>
      <c r="L1909" s="811"/>
      <c r="M1909" s="811"/>
    </row>
    <row r="1910" customFormat="1" ht="14.4" spans="2:13">
      <c r="B1910" s="811"/>
      <c r="K1910" s="836"/>
      <c r="L1910" s="811"/>
      <c r="M1910" s="811"/>
    </row>
    <row r="1911" customFormat="1" ht="14.4" spans="2:13">
      <c r="B1911" s="811"/>
      <c r="K1911" s="836"/>
      <c r="L1911" s="811"/>
      <c r="M1911" s="811"/>
    </row>
    <row r="1912" customFormat="1" ht="14.4" spans="2:13">
      <c r="B1912" s="811"/>
      <c r="K1912" s="836"/>
      <c r="L1912" s="811"/>
      <c r="M1912" s="811"/>
    </row>
    <row r="1913" customFormat="1" ht="14.4" spans="2:13">
      <c r="B1913" s="811"/>
      <c r="K1913" s="836"/>
      <c r="L1913" s="811"/>
      <c r="M1913" s="811"/>
    </row>
    <row r="1914" customFormat="1" ht="14.4" spans="2:13">
      <c r="B1914" s="811"/>
      <c r="K1914" s="836"/>
      <c r="L1914" s="811"/>
      <c r="M1914" s="811"/>
    </row>
    <row r="1915" customFormat="1" ht="14.4" spans="2:13">
      <c r="B1915" s="811"/>
      <c r="K1915" s="836"/>
      <c r="L1915" s="811"/>
      <c r="M1915" s="811"/>
    </row>
    <row r="1916" customFormat="1" ht="14.4" spans="2:13">
      <c r="B1916" s="811"/>
      <c r="K1916" s="836"/>
      <c r="L1916" s="811"/>
      <c r="M1916" s="811"/>
    </row>
    <row r="1917" customFormat="1" ht="14.4" spans="2:13">
      <c r="B1917" s="811"/>
      <c r="K1917" s="836"/>
      <c r="L1917" s="811"/>
      <c r="M1917" s="811"/>
    </row>
    <row r="1918" customFormat="1" ht="14.4" spans="2:13">
      <c r="B1918" s="811"/>
      <c r="K1918" s="836"/>
      <c r="L1918" s="811"/>
      <c r="M1918" s="811"/>
    </row>
    <row r="1919" customFormat="1" ht="14.4" spans="2:13">
      <c r="B1919" s="811"/>
      <c r="K1919" s="836"/>
      <c r="L1919" s="811"/>
      <c r="M1919" s="811"/>
    </row>
    <row r="1920" customFormat="1" ht="14.4" spans="2:13">
      <c r="B1920" s="811"/>
      <c r="K1920" s="836"/>
      <c r="L1920" s="811"/>
      <c r="M1920" s="811"/>
    </row>
    <row r="1921" customFormat="1" ht="14.4" spans="2:13">
      <c r="B1921" s="811"/>
      <c r="K1921" s="836"/>
      <c r="L1921" s="811"/>
      <c r="M1921" s="811"/>
    </row>
    <row r="1922" customFormat="1" ht="14.4" spans="2:13">
      <c r="B1922" s="811"/>
      <c r="K1922" s="836"/>
      <c r="L1922" s="811"/>
      <c r="M1922" s="811"/>
    </row>
    <row r="1923" customFormat="1" ht="14.4" spans="2:13">
      <c r="B1923" s="811"/>
      <c r="K1923" s="836"/>
      <c r="L1923" s="811"/>
      <c r="M1923" s="811"/>
    </row>
    <row r="1924" customFormat="1" ht="14.4" spans="2:13">
      <c r="B1924" s="811"/>
      <c r="K1924" s="836"/>
      <c r="L1924" s="811"/>
      <c r="M1924" s="811"/>
    </row>
    <row r="1925" customFormat="1" ht="14.4" spans="2:13">
      <c r="B1925" s="811"/>
      <c r="K1925" s="836"/>
      <c r="L1925" s="811"/>
      <c r="M1925" s="811"/>
    </row>
    <row r="1926" customFormat="1" ht="14.4" spans="2:13">
      <c r="B1926" s="811"/>
      <c r="K1926" s="836"/>
      <c r="L1926" s="811"/>
      <c r="M1926" s="811"/>
    </row>
    <row r="1927" customFormat="1" ht="14.4" spans="2:13">
      <c r="B1927" s="811"/>
      <c r="K1927" s="836"/>
      <c r="L1927" s="811"/>
      <c r="M1927" s="811"/>
    </row>
    <row r="1928" customFormat="1" ht="14.4" spans="2:13">
      <c r="B1928" s="811"/>
      <c r="K1928" s="836"/>
      <c r="L1928" s="811"/>
      <c r="M1928" s="811"/>
    </row>
    <row r="1929" customFormat="1" ht="14.4" spans="2:13">
      <c r="B1929" s="811"/>
      <c r="K1929" s="836"/>
      <c r="L1929" s="811"/>
      <c r="M1929" s="811"/>
    </row>
    <row r="1930" customFormat="1" ht="14.4" spans="2:13">
      <c r="B1930" s="811"/>
      <c r="K1930" s="836"/>
      <c r="L1930" s="811"/>
      <c r="M1930" s="811"/>
    </row>
    <row r="1931" customFormat="1" ht="14.4" spans="2:13">
      <c r="B1931" s="811"/>
      <c r="K1931" s="836"/>
      <c r="L1931" s="811"/>
      <c r="M1931" s="811"/>
    </row>
    <row r="1932" customFormat="1" ht="14.4" spans="2:13">
      <c r="B1932" s="811"/>
      <c r="K1932" s="836"/>
      <c r="L1932" s="811"/>
      <c r="M1932" s="811"/>
    </row>
    <row r="1933" customFormat="1" ht="14.4" spans="2:13">
      <c r="B1933" s="811"/>
      <c r="K1933" s="836"/>
      <c r="L1933" s="811"/>
      <c r="M1933" s="811"/>
    </row>
    <row r="1934" customFormat="1" ht="14.4" spans="2:13">
      <c r="B1934" s="811"/>
      <c r="K1934" s="836"/>
      <c r="L1934" s="811"/>
      <c r="M1934" s="811"/>
    </row>
    <row r="1935" customFormat="1" ht="14.4" spans="2:13">
      <c r="B1935" s="811"/>
      <c r="K1935" s="836"/>
      <c r="L1935" s="811"/>
      <c r="M1935" s="811"/>
    </row>
    <row r="1936" customFormat="1" ht="14.4" spans="2:13">
      <c r="B1936" s="811"/>
      <c r="K1936" s="836"/>
      <c r="L1936" s="811"/>
      <c r="M1936" s="811"/>
    </row>
    <row r="1937" customFormat="1" ht="14.4" spans="2:13">
      <c r="B1937" s="811"/>
      <c r="K1937" s="836"/>
      <c r="L1937" s="811"/>
      <c r="M1937" s="811"/>
    </row>
    <row r="1938" customFormat="1" ht="14.4" spans="2:13">
      <c r="B1938" s="811"/>
      <c r="K1938" s="836"/>
      <c r="L1938" s="811"/>
      <c r="M1938" s="811"/>
    </row>
    <row r="1939" customFormat="1" ht="14.4" spans="2:13">
      <c r="B1939" s="811"/>
      <c r="K1939" s="836"/>
      <c r="L1939" s="811"/>
      <c r="M1939" s="811"/>
    </row>
    <row r="1940" customFormat="1" ht="14.4" spans="2:13">
      <c r="B1940" s="811"/>
      <c r="K1940" s="836"/>
      <c r="L1940" s="811"/>
      <c r="M1940" s="811"/>
    </row>
    <row r="1941" customFormat="1" ht="14.4" spans="2:13">
      <c r="B1941" s="811"/>
      <c r="K1941" s="836"/>
      <c r="L1941" s="811"/>
      <c r="M1941" s="811"/>
    </row>
    <row r="1942" customFormat="1" ht="14.4" spans="2:13">
      <c r="B1942" s="811"/>
      <c r="K1942" s="836"/>
      <c r="L1942" s="811"/>
      <c r="M1942" s="811"/>
    </row>
    <row r="1943" customFormat="1" ht="14.4" spans="2:13">
      <c r="B1943" s="811"/>
      <c r="K1943" s="836"/>
      <c r="L1943" s="811"/>
      <c r="M1943" s="811"/>
    </row>
    <row r="1944" customFormat="1" ht="14.4" spans="2:13">
      <c r="B1944" s="811"/>
      <c r="K1944" s="836"/>
      <c r="L1944" s="811"/>
      <c r="M1944" s="811"/>
    </row>
    <row r="1945" customFormat="1" ht="14.4" spans="2:13">
      <c r="B1945" s="811"/>
      <c r="K1945" s="836"/>
      <c r="L1945" s="811"/>
      <c r="M1945" s="811"/>
    </row>
    <row r="1946" customFormat="1" ht="14.4" spans="2:13">
      <c r="B1946" s="811"/>
      <c r="K1946" s="836"/>
      <c r="L1946" s="811"/>
      <c r="M1946" s="811"/>
    </row>
    <row r="1947" customFormat="1" ht="14.4" spans="2:13">
      <c r="B1947" s="811"/>
      <c r="K1947" s="836"/>
      <c r="L1947" s="811"/>
      <c r="M1947" s="811"/>
    </row>
    <row r="1948" customFormat="1" ht="14.4" spans="2:13">
      <c r="B1948" s="811"/>
      <c r="K1948" s="836"/>
      <c r="L1948" s="811"/>
      <c r="M1948" s="811"/>
    </row>
    <row r="1949" customFormat="1" ht="14.4" spans="2:13">
      <c r="B1949" s="811"/>
      <c r="K1949" s="836"/>
      <c r="L1949" s="811"/>
      <c r="M1949" s="811"/>
    </row>
    <row r="1950" customFormat="1" ht="14.4" spans="2:13">
      <c r="B1950" s="811"/>
      <c r="K1950" s="836"/>
      <c r="L1950" s="811"/>
      <c r="M1950" s="811"/>
    </row>
    <row r="1951" customFormat="1" ht="14.4" spans="2:13">
      <c r="B1951" s="811"/>
      <c r="K1951" s="836"/>
      <c r="L1951" s="811"/>
      <c r="M1951" s="811"/>
    </row>
    <row r="1952" customFormat="1" ht="14.4" spans="2:13">
      <c r="B1952" s="811"/>
      <c r="K1952" s="836"/>
      <c r="L1952" s="811"/>
      <c r="M1952" s="811"/>
    </row>
    <row r="1953" customFormat="1" ht="14.4" spans="2:13">
      <c r="B1953" s="811"/>
      <c r="K1953" s="836"/>
      <c r="L1953" s="811"/>
      <c r="M1953" s="811"/>
    </row>
    <row r="1954" customFormat="1" ht="14.4" spans="2:13">
      <c r="B1954" s="811"/>
      <c r="K1954" s="836"/>
      <c r="L1954" s="811"/>
      <c r="M1954" s="811"/>
    </row>
    <row r="1955" customFormat="1" ht="14.4" spans="2:13">
      <c r="B1955" s="811"/>
      <c r="K1955" s="836"/>
      <c r="L1955" s="811"/>
      <c r="M1955" s="811"/>
    </row>
    <row r="1956" customFormat="1" ht="14.4" spans="2:13">
      <c r="B1956" s="811"/>
      <c r="K1956" s="836"/>
      <c r="L1956" s="811"/>
      <c r="M1956" s="811"/>
    </row>
    <row r="1957" customFormat="1" ht="14.4" spans="2:13">
      <c r="B1957" s="811"/>
      <c r="K1957" s="836"/>
      <c r="L1957" s="811"/>
      <c r="M1957" s="811"/>
    </row>
    <row r="1958" customFormat="1" ht="14.4" spans="2:13">
      <c r="B1958" s="811"/>
      <c r="K1958" s="836"/>
      <c r="L1958" s="811"/>
      <c r="M1958" s="811"/>
    </row>
    <row r="1959" customFormat="1" ht="14.4" spans="2:13">
      <c r="B1959" s="811"/>
      <c r="K1959" s="836"/>
      <c r="L1959" s="811"/>
      <c r="M1959" s="811"/>
    </row>
    <row r="1960" customFormat="1" ht="14.4" spans="2:13">
      <c r="B1960" s="811"/>
      <c r="K1960" s="836"/>
      <c r="L1960" s="811"/>
      <c r="M1960" s="811"/>
    </row>
    <row r="1961" customFormat="1" ht="14.4" spans="2:13">
      <c r="B1961" s="811"/>
      <c r="K1961" s="836"/>
      <c r="L1961" s="811"/>
      <c r="M1961" s="811"/>
    </row>
    <row r="1962" customFormat="1" ht="14.4" spans="2:13">
      <c r="B1962" s="811"/>
      <c r="K1962" s="836"/>
      <c r="L1962" s="811"/>
      <c r="M1962" s="811"/>
    </row>
    <row r="1963" customFormat="1" ht="14.4" spans="2:13">
      <c r="B1963" s="811"/>
      <c r="K1963" s="836"/>
      <c r="L1963" s="811"/>
      <c r="M1963" s="811"/>
    </row>
    <row r="1964" customFormat="1" ht="14.4" spans="2:13">
      <c r="B1964" s="811"/>
      <c r="K1964" s="836"/>
      <c r="L1964" s="811"/>
      <c r="M1964" s="811"/>
    </row>
    <row r="1965" customFormat="1" ht="14.4" spans="2:13">
      <c r="B1965" s="811"/>
      <c r="K1965" s="836"/>
      <c r="L1965" s="811"/>
      <c r="M1965" s="811"/>
    </row>
    <row r="1966" customFormat="1" ht="14.4" spans="2:13">
      <c r="B1966" s="811"/>
      <c r="K1966" s="836"/>
      <c r="L1966" s="811"/>
      <c r="M1966" s="811"/>
    </row>
    <row r="1967" customFormat="1" ht="14.4" spans="2:13">
      <c r="B1967" s="811"/>
      <c r="K1967" s="836"/>
      <c r="L1967" s="811"/>
      <c r="M1967" s="811"/>
    </row>
    <row r="1968" customFormat="1" ht="14.4" spans="2:13">
      <c r="B1968" s="811"/>
      <c r="K1968" s="836"/>
      <c r="L1968" s="811"/>
      <c r="M1968" s="811"/>
    </row>
    <row r="1969" customFormat="1" ht="14.4" spans="2:13">
      <c r="B1969" s="811"/>
      <c r="K1969" s="836"/>
      <c r="L1969" s="811"/>
      <c r="M1969" s="811"/>
    </row>
    <row r="1970" customFormat="1" ht="14.4" spans="2:13">
      <c r="B1970" s="811"/>
      <c r="K1970" s="836"/>
      <c r="L1970" s="811"/>
      <c r="M1970" s="811"/>
    </row>
    <row r="1971" customFormat="1" ht="14.4" spans="2:13">
      <c r="B1971" s="811"/>
      <c r="K1971" s="836"/>
      <c r="L1971" s="811"/>
      <c r="M1971" s="811"/>
    </row>
    <row r="1972" customFormat="1" ht="14.4" spans="2:13">
      <c r="B1972" s="811"/>
      <c r="K1972" s="836"/>
      <c r="L1972" s="811"/>
      <c r="M1972" s="811"/>
    </row>
    <row r="1973" customFormat="1" ht="14.4" spans="2:13">
      <c r="B1973" s="811"/>
      <c r="K1973" s="836"/>
      <c r="L1973" s="811"/>
      <c r="M1973" s="811"/>
    </row>
    <row r="1974" customFormat="1" ht="14.4" spans="2:13">
      <c r="B1974" s="811"/>
      <c r="K1974" s="836"/>
      <c r="L1974" s="811"/>
      <c r="M1974" s="811"/>
    </row>
    <row r="1975" customFormat="1" ht="14.4" spans="2:13">
      <c r="B1975" s="811"/>
      <c r="K1975" s="836"/>
      <c r="L1975" s="811"/>
      <c r="M1975" s="811"/>
    </row>
    <row r="1976" customFormat="1" ht="14.4" spans="2:13">
      <c r="B1976" s="811"/>
      <c r="K1976" s="836"/>
      <c r="L1976" s="811"/>
      <c r="M1976" s="811"/>
    </row>
    <row r="1977" customFormat="1" ht="14.4" spans="2:13">
      <c r="B1977" s="811"/>
      <c r="K1977" s="836"/>
      <c r="L1977" s="811"/>
      <c r="M1977" s="811"/>
    </row>
    <row r="1978" customFormat="1" ht="14.4" spans="2:13">
      <c r="B1978" s="811"/>
      <c r="K1978" s="836"/>
      <c r="L1978" s="811"/>
      <c r="M1978" s="811"/>
    </row>
    <row r="1979" customFormat="1" ht="14.4" spans="2:13">
      <c r="B1979" s="811"/>
      <c r="K1979" s="836"/>
      <c r="L1979" s="811"/>
      <c r="M1979" s="811"/>
    </row>
    <row r="1980" customFormat="1" ht="14.4" spans="2:13">
      <c r="B1980" s="811"/>
      <c r="K1980" s="836"/>
      <c r="L1980" s="811"/>
      <c r="M1980" s="811"/>
    </row>
    <row r="1981" customFormat="1" ht="14.4" spans="2:13">
      <c r="B1981" s="811"/>
      <c r="K1981" s="836"/>
      <c r="L1981" s="811"/>
      <c r="M1981" s="811"/>
    </row>
    <row r="1982" customFormat="1" ht="14.4" spans="2:13">
      <c r="B1982" s="811"/>
      <c r="K1982" s="836"/>
      <c r="L1982" s="811"/>
      <c r="M1982" s="811"/>
    </row>
    <row r="1983" customFormat="1" ht="14.4" spans="2:13">
      <c r="B1983" s="811"/>
      <c r="K1983" s="836"/>
      <c r="L1983" s="811"/>
      <c r="M1983" s="811"/>
    </row>
    <row r="1984" customFormat="1" ht="14.4" spans="2:13">
      <c r="B1984" s="811"/>
      <c r="K1984" s="836"/>
      <c r="L1984" s="811"/>
      <c r="M1984" s="811"/>
    </row>
    <row r="1985" customFormat="1" ht="14.4" spans="2:13">
      <c r="B1985" s="811"/>
      <c r="K1985" s="836"/>
      <c r="L1985" s="811"/>
      <c r="M1985" s="811"/>
    </row>
    <row r="1986" customFormat="1" ht="14.4" spans="2:13">
      <c r="B1986" s="811"/>
      <c r="K1986" s="836"/>
      <c r="L1986" s="811"/>
      <c r="M1986" s="811"/>
    </row>
    <row r="1987" customFormat="1" ht="14.4" spans="2:13">
      <c r="B1987" s="811"/>
      <c r="K1987" s="836"/>
      <c r="L1987" s="811"/>
      <c r="M1987" s="811"/>
    </row>
    <row r="1988" customFormat="1" ht="14.4" spans="2:13">
      <c r="B1988" s="811"/>
      <c r="K1988" s="836"/>
      <c r="L1988" s="811"/>
      <c r="M1988" s="811"/>
    </row>
    <row r="1989" customFormat="1" ht="14.4" spans="2:13">
      <c r="B1989" s="811"/>
      <c r="K1989" s="836"/>
      <c r="L1989" s="811"/>
      <c r="M1989" s="811"/>
    </row>
    <row r="1990" customFormat="1" ht="14.4" spans="2:13">
      <c r="B1990" s="811"/>
      <c r="K1990" s="836"/>
      <c r="L1990" s="811"/>
      <c r="M1990" s="811"/>
    </row>
    <row r="1991" customFormat="1" ht="14.4" spans="2:13">
      <c r="B1991" s="811"/>
      <c r="K1991" s="836"/>
      <c r="L1991" s="811"/>
      <c r="M1991" s="811"/>
    </row>
    <row r="1992" customFormat="1" ht="14.4" spans="2:13">
      <c r="B1992" s="811"/>
      <c r="K1992" s="836"/>
      <c r="L1992" s="811"/>
      <c r="M1992" s="811"/>
    </row>
    <row r="1993" customFormat="1" ht="14.4" spans="2:13">
      <c r="B1993" s="811"/>
      <c r="K1993" s="836"/>
      <c r="L1993" s="811"/>
      <c r="M1993" s="811"/>
    </row>
    <row r="1994" customFormat="1" ht="14.4" spans="2:13">
      <c r="B1994" s="811"/>
      <c r="K1994" s="836"/>
      <c r="L1994" s="811"/>
      <c r="M1994" s="811"/>
    </row>
    <row r="1995" customFormat="1" ht="14.4" spans="2:13">
      <c r="B1995" s="811"/>
      <c r="K1995" s="836"/>
      <c r="L1995" s="811"/>
      <c r="M1995" s="811"/>
    </row>
    <row r="1996" customFormat="1" ht="14.4" spans="2:13">
      <c r="B1996" s="811"/>
      <c r="K1996" s="836"/>
      <c r="L1996" s="811"/>
      <c r="M1996" s="811"/>
    </row>
    <row r="1997" customFormat="1" ht="14.4" spans="2:13">
      <c r="B1997" s="811"/>
      <c r="K1997" s="836"/>
      <c r="L1997" s="811"/>
      <c r="M1997" s="811"/>
    </row>
    <row r="1998" customFormat="1" ht="14.4" spans="2:13">
      <c r="B1998" s="811"/>
      <c r="K1998" s="836"/>
      <c r="L1998" s="811"/>
      <c r="M1998" s="811"/>
    </row>
    <row r="1999" customFormat="1" ht="14.4" spans="2:13">
      <c r="B1999" s="811"/>
      <c r="K1999" s="836"/>
      <c r="L1999" s="811"/>
      <c r="M1999" s="811"/>
    </row>
    <row r="2000" customFormat="1" ht="14.4" spans="2:13">
      <c r="B2000" s="811"/>
      <c r="K2000" s="836"/>
      <c r="L2000" s="811"/>
      <c r="M2000" s="811"/>
    </row>
    <row r="2001" customFormat="1" ht="14.4" spans="2:13">
      <c r="B2001" s="811"/>
      <c r="K2001" s="836"/>
      <c r="L2001" s="811"/>
      <c r="M2001" s="811"/>
    </row>
    <row r="2002" customFormat="1" ht="14.4" spans="2:13">
      <c r="B2002" s="811"/>
      <c r="K2002" s="836"/>
      <c r="L2002" s="811"/>
      <c r="M2002" s="811"/>
    </row>
    <row r="2003" customFormat="1" ht="14.4" spans="2:13">
      <c r="B2003" s="811"/>
      <c r="K2003" s="836"/>
      <c r="L2003" s="811"/>
      <c r="M2003" s="811"/>
    </row>
    <row r="2004" customFormat="1" ht="14.4" spans="2:13">
      <c r="B2004" s="811"/>
      <c r="K2004" s="836"/>
      <c r="L2004" s="811"/>
      <c r="M2004" s="811"/>
    </row>
    <row r="2005" customFormat="1" ht="14.4" spans="2:13">
      <c r="B2005" s="811"/>
      <c r="K2005" s="836"/>
      <c r="L2005" s="811"/>
      <c r="M2005" s="811"/>
    </row>
    <row r="2006" customFormat="1" ht="14.4" spans="2:13">
      <c r="B2006" s="811"/>
      <c r="K2006" s="836"/>
      <c r="L2006" s="811"/>
      <c r="M2006" s="811"/>
    </row>
    <row r="2007" customFormat="1" ht="14.4" spans="2:13">
      <c r="B2007" s="811"/>
      <c r="K2007" s="836"/>
      <c r="L2007" s="811"/>
      <c r="M2007" s="811"/>
    </row>
    <row r="2008" customFormat="1" ht="14.4" spans="2:13">
      <c r="B2008" s="811"/>
      <c r="K2008" s="836"/>
      <c r="L2008" s="811"/>
      <c r="M2008" s="811"/>
    </row>
    <row r="2009" customFormat="1" ht="14.4" spans="2:13">
      <c r="B2009" s="811"/>
      <c r="K2009" s="836"/>
      <c r="L2009" s="811"/>
      <c r="M2009" s="811"/>
    </row>
    <row r="2010" customFormat="1" ht="14.4" spans="2:13">
      <c r="B2010" s="811"/>
      <c r="K2010" s="836"/>
      <c r="L2010" s="811"/>
      <c r="M2010" s="811"/>
    </row>
    <row r="2011" customFormat="1" ht="14.4" spans="2:13">
      <c r="B2011" s="811"/>
      <c r="K2011" s="836"/>
      <c r="L2011" s="811"/>
      <c r="M2011" s="811"/>
    </row>
    <row r="2012" customFormat="1" ht="14.4" spans="2:13">
      <c r="B2012" s="811"/>
      <c r="K2012" s="836"/>
      <c r="L2012" s="811"/>
      <c r="M2012" s="811"/>
    </row>
    <row r="2013" customFormat="1" ht="14.4" spans="2:13">
      <c r="B2013" s="811"/>
      <c r="K2013" s="836"/>
      <c r="L2013" s="811"/>
      <c r="M2013" s="811"/>
    </row>
    <row r="2014" customFormat="1" ht="14.4" spans="2:13">
      <c r="B2014" s="811"/>
      <c r="K2014" s="836"/>
      <c r="L2014" s="811"/>
      <c r="M2014" s="811"/>
    </row>
    <row r="2015" customFormat="1" ht="14.4" spans="2:13">
      <c r="B2015" s="811"/>
      <c r="K2015" s="836"/>
      <c r="L2015" s="811"/>
      <c r="M2015" s="811"/>
    </row>
    <row r="2016" customFormat="1" ht="14.4" spans="2:13">
      <c r="B2016" s="811"/>
      <c r="K2016" s="836"/>
      <c r="L2016" s="811"/>
      <c r="M2016" s="811"/>
    </row>
    <row r="2017" customFormat="1" ht="14.4" spans="2:13">
      <c r="B2017" s="811"/>
      <c r="K2017" s="836"/>
      <c r="L2017" s="811"/>
      <c r="M2017" s="811"/>
    </row>
    <row r="2018" customFormat="1" ht="14.4" spans="2:13">
      <c r="B2018" s="811"/>
      <c r="K2018" s="836"/>
      <c r="L2018" s="811"/>
      <c r="M2018" s="811"/>
    </row>
    <row r="2019" customFormat="1" ht="14.4" spans="2:13">
      <c r="B2019" s="811"/>
      <c r="K2019" s="836"/>
      <c r="L2019" s="811"/>
      <c r="M2019" s="811"/>
    </row>
    <row r="2020" customFormat="1" ht="14.4" spans="2:13">
      <c r="B2020" s="811"/>
      <c r="K2020" s="836"/>
      <c r="L2020" s="811"/>
      <c r="M2020" s="811"/>
    </row>
    <row r="2021" customFormat="1" ht="14.4" spans="2:13">
      <c r="B2021" s="811"/>
      <c r="K2021" s="836"/>
      <c r="L2021" s="811"/>
      <c r="M2021" s="811"/>
    </row>
    <row r="2022" customFormat="1" ht="14.4" spans="2:13">
      <c r="B2022" s="811"/>
      <c r="K2022" s="836"/>
      <c r="L2022" s="811"/>
      <c r="M2022" s="811"/>
    </row>
    <row r="2023" customFormat="1" ht="14.4" spans="2:13">
      <c r="B2023" s="811"/>
      <c r="K2023" s="836"/>
      <c r="L2023" s="811"/>
      <c r="M2023" s="811"/>
    </row>
    <row r="2024" customFormat="1" ht="14.4" spans="2:13">
      <c r="B2024" s="811"/>
      <c r="K2024" s="836"/>
      <c r="L2024" s="811"/>
      <c r="M2024" s="811"/>
    </row>
    <row r="2025" customFormat="1" ht="14.4" spans="2:13">
      <c r="B2025" s="811"/>
      <c r="K2025" s="836"/>
      <c r="L2025" s="811"/>
      <c r="M2025" s="811"/>
    </row>
    <row r="2026" customFormat="1" ht="14.4" spans="2:13">
      <c r="B2026" s="811"/>
      <c r="K2026" s="836"/>
      <c r="L2026" s="811"/>
      <c r="M2026" s="811"/>
    </row>
    <row r="2027" customFormat="1" ht="14.4" spans="2:13">
      <c r="B2027" s="811"/>
      <c r="K2027" s="836"/>
      <c r="L2027" s="811"/>
      <c r="M2027" s="811"/>
    </row>
    <row r="2028" customFormat="1" ht="14.4" spans="2:13">
      <c r="B2028" s="811"/>
      <c r="K2028" s="836"/>
      <c r="L2028" s="811"/>
      <c r="M2028" s="811"/>
    </row>
    <row r="2029" customFormat="1" ht="14.4" spans="2:13">
      <c r="B2029" s="811"/>
      <c r="K2029" s="836"/>
      <c r="L2029" s="811"/>
      <c r="M2029" s="811"/>
    </row>
    <row r="2030" customFormat="1" ht="14.4" spans="2:13">
      <c r="B2030" s="811"/>
      <c r="K2030" s="836"/>
      <c r="L2030" s="811"/>
      <c r="M2030" s="811"/>
    </row>
    <row r="2031" customFormat="1" ht="14.4" spans="2:13">
      <c r="B2031" s="811"/>
      <c r="K2031" s="836"/>
      <c r="L2031" s="811"/>
      <c r="M2031" s="811"/>
    </row>
    <row r="2032" customFormat="1" ht="14.4" spans="2:13">
      <c r="B2032" s="811"/>
      <c r="K2032" s="836"/>
      <c r="L2032" s="811"/>
      <c r="M2032" s="811"/>
    </row>
    <row r="2033" customFormat="1" ht="14.4" spans="2:13">
      <c r="B2033" s="811"/>
      <c r="K2033" s="836"/>
      <c r="L2033" s="811"/>
      <c r="M2033" s="811"/>
    </row>
    <row r="2034" customFormat="1" ht="14.4" spans="2:13">
      <c r="B2034" s="811"/>
      <c r="K2034" s="836"/>
      <c r="L2034" s="811"/>
      <c r="M2034" s="811"/>
    </row>
    <row r="2035" customFormat="1" ht="14.4" spans="2:13">
      <c r="B2035" s="811"/>
      <c r="K2035" s="836"/>
      <c r="L2035" s="811"/>
      <c r="M2035" s="811"/>
    </row>
    <row r="2036" customFormat="1" ht="14.4" spans="2:13">
      <c r="B2036" s="811"/>
      <c r="K2036" s="836"/>
      <c r="L2036" s="811"/>
      <c r="M2036" s="811"/>
    </row>
    <row r="2037" customFormat="1" ht="14.4" spans="2:13">
      <c r="B2037" s="811"/>
      <c r="K2037" s="836"/>
      <c r="L2037" s="811"/>
      <c r="M2037" s="811"/>
    </row>
    <row r="2038" customFormat="1" ht="14.4" spans="2:13">
      <c r="B2038" s="811"/>
      <c r="K2038" s="836"/>
      <c r="L2038" s="811"/>
      <c r="M2038" s="811"/>
    </row>
    <row r="2039" customFormat="1" ht="14.4" spans="2:13">
      <c r="B2039" s="811"/>
      <c r="K2039" s="836"/>
      <c r="L2039" s="811"/>
      <c r="M2039" s="811"/>
    </row>
    <row r="2040" customFormat="1" ht="14.4" spans="2:13">
      <c r="B2040" s="811"/>
      <c r="K2040" s="836"/>
      <c r="L2040" s="811"/>
      <c r="M2040" s="811"/>
    </row>
    <row r="2041" customFormat="1" ht="14.4" spans="2:13">
      <c r="B2041" s="811"/>
      <c r="K2041" s="836"/>
      <c r="L2041" s="811"/>
      <c r="M2041" s="811"/>
    </row>
    <row r="2042" customFormat="1" ht="14.4" spans="2:13">
      <c r="B2042" s="811"/>
      <c r="K2042" s="836"/>
      <c r="L2042" s="811"/>
      <c r="M2042" s="811"/>
    </row>
    <row r="2043" customFormat="1" ht="14.4" spans="2:13">
      <c r="B2043" s="811"/>
      <c r="K2043" s="836"/>
      <c r="L2043" s="811"/>
      <c r="M2043" s="811"/>
    </row>
    <row r="2044" customFormat="1" ht="14.4" spans="2:13">
      <c r="B2044" s="811"/>
      <c r="K2044" s="836"/>
      <c r="L2044" s="811"/>
      <c r="M2044" s="811"/>
    </row>
    <row r="2045" customFormat="1" ht="14.4" spans="2:13">
      <c r="B2045" s="811"/>
      <c r="K2045" s="836"/>
      <c r="L2045" s="811"/>
      <c r="M2045" s="811"/>
    </row>
    <row r="2046" customFormat="1" ht="14.4" spans="2:13">
      <c r="B2046" s="811"/>
      <c r="K2046" s="836"/>
      <c r="L2046" s="811"/>
      <c r="M2046" s="811"/>
    </row>
    <row r="2047" customFormat="1" ht="14.4" spans="2:13">
      <c r="B2047" s="811"/>
      <c r="K2047" s="836"/>
      <c r="L2047" s="811"/>
      <c r="M2047" s="811"/>
    </row>
    <row r="2048" customFormat="1" ht="14.4" spans="2:13">
      <c r="B2048" s="811"/>
      <c r="K2048" s="836"/>
      <c r="L2048" s="811"/>
      <c r="M2048" s="811"/>
    </row>
    <row r="2049" customFormat="1" ht="14.4" spans="2:13">
      <c r="B2049" s="811"/>
      <c r="K2049" s="836"/>
      <c r="L2049" s="811"/>
      <c r="M2049" s="811"/>
    </row>
    <row r="2050" customFormat="1" ht="14.4" spans="2:13">
      <c r="B2050" s="811"/>
      <c r="K2050" s="836"/>
      <c r="L2050" s="811"/>
      <c r="M2050" s="811"/>
    </row>
    <row r="2051" customFormat="1" ht="14.4" spans="2:13">
      <c r="B2051" s="811"/>
      <c r="K2051" s="836"/>
      <c r="L2051" s="811"/>
      <c r="M2051" s="811"/>
    </row>
    <row r="2052" customFormat="1" ht="14.4" spans="2:13">
      <c r="B2052" s="811"/>
      <c r="K2052" s="836"/>
      <c r="L2052" s="811"/>
      <c r="M2052" s="811"/>
    </row>
    <row r="2053" customFormat="1" ht="14.4" spans="2:13">
      <c r="B2053" s="811"/>
      <c r="K2053" s="836"/>
      <c r="L2053" s="811"/>
      <c r="M2053" s="811"/>
    </row>
    <row r="2054" customFormat="1" ht="14.4" spans="2:13">
      <c r="B2054" s="811"/>
      <c r="K2054" s="836"/>
      <c r="L2054" s="811"/>
      <c r="M2054" s="811"/>
    </row>
    <row r="2055" customFormat="1" ht="14.4" spans="2:13">
      <c r="B2055" s="811"/>
      <c r="K2055" s="836"/>
      <c r="L2055" s="811"/>
      <c r="M2055" s="811"/>
    </row>
    <row r="2056" customFormat="1" ht="14.4" spans="2:13">
      <c r="B2056" s="811"/>
      <c r="K2056" s="836"/>
      <c r="L2056" s="811"/>
      <c r="M2056" s="811"/>
    </row>
    <row r="2057" customFormat="1" ht="14.4" spans="2:13">
      <c r="B2057" s="811"/>
      <c r="K2057" s="836"/>
      <c r="L2057" s="811"/>
      <c r="M2057" s="811"/>
    </row>
    <row r="2058" customFormat="1" ht="14.4" spans="2:13">
      <c r="B2058" s="811"/>
      <c r="K2058" s="836"/>
      <c r="L2058" s="811"/>
      <c r="M2058" s="811"/>
    </row>
    <row r="2059" customFormat="1" ht="14.4" spans="2:13">
      <c r="B2059" s="811"/>
      <c r="K2059" s="836"/>
      <c r="L2059" s="811"/>
      <c r="M2059" s="811"/>
    </row>
    <row r="2060" customFormat="1" ht="14.4" spans="2:13">
      <c r="B2060" s="811"/>
      <c r="K2060" s="836"/>
      <c r="L2060" s="811"/>
      <c r="M2060" s="811"/>
    </row>
    <row r="2061" customFormat="1" ht="14.4" spans="2:13">
      <c r="B2061" s="811"/>
      <c r="K2061" s="836"/>
      <c r="L2061" s="811"/>
      <c r="M2061" s="811"/>
    </row>
    <row r="2062" customFormat="1" ht="14.4" spans="2:13">
      <c r="B2062" s="811"/>
      <c r="K2062" s="836"/>
      <c r="L2062" s="811"/>
      <c r="M2062" s="811"/>
    </row>
    <row r="2063" customFormat="1" ht="14.4" spans="2:13">
      <c r="B2063" s="811"/>
      <c r="K2063" s="836"/>
      <c r="L2063" s="811"/>
      <c r="M2063" s="811"/>
    </row>
    <row r="2064" customFormat="1" ht="14.4" spans="2:13">
      <c r="B2064" s="811"/>
      <c r="K2064" s="836"/>
      <c r="L2064" s="811"/>
      <c r="M2064" s="811"/>
    </row>
    <row r="2065" customFormat="1" ht="14.4" spans="2:13">
      <c r="B2065" s="811"/>
      <c r="K2065" s="836"/>
      <c r="L2065" s="811"/>
      <c r="M2065" s="811"/>
    </row>
    <row r="2066" customFormat="1" ht="14.4" spans="2:13">
      <c r="B2066" s="811"/>
      <c r="K2066" s="836"/>
      <c r="L2066" s="811"/>
      <c r="M2066" s="811"/>
    </row>
    <row r="2067" customFormat="1" ht="14.4" spans="2:13">
      <c r="B2067" s="811"/>
      <c r="K2067" s="836"/>
      <c r="L2067" s="811"/>
      <c r="M2067" s="811"/>
    </row>
    <row r="2068" customFormat="1" ht="14.4" spans="2:13">
      <c r="B2068" s="811"/>
      <c r="K2068" s="836"/>
      <c r="L2068" s="811"/>
      <c r="M2068" s="811"/>
    </row>
    <row r="2069" customFormat="1" ht="14.4" spans="2:13">
      <c r="B2069" s="811"/>
      <c r="K2069" s="836"/>
      <c r="L2069" s="811"/>
      <c r="M2069" s="811"/>
    </row>
    <row r="2070" customFormat="1" ht="14.4" spans="2:13">
      <c r="B2070" s="811"/>
      <c r="K2070" s="836"/>
      <c r="L2070" s="811"/>
      <c r="M2070" s="811"/>
    </row>
    <row r="2071" customFormat="1" ht="14.4" spans="2:13">
      <c r="B2071" s="811"/>
      <c r="K2071" s="836"/>
      <c r="L2071" s="811"/>
      <c r="M2071" s="811"/>
    </row>
    <row r="2072" customFormat="1" ht="14.4" spans="2:13">
      <c r="B2072" s="811"/>
      <c r="K2072" s="836"/>
      <c r="L2072" s="811"/>
      <c r="M2072" s="811"/>
    </row>
    <row r="2073" customFormat="1" ht="14.4" spans="2:13">
      <c r="B2073" s="811"/>
      <c r="K2073" s="836"/>
      <c r="L2073" s="811"/>
      <c r="M2073" s="811"/>
    </row>
    <row r="2074" customFormat="1" ht="14.4" spans="2:13">
      <c r="B2074" s="811"/>
      <c r="K2074" s="836"/>
      <c r="L2074" s="811"/>
      <c r="M2074" s="811"/>
    </row>
    <row r="2075" customFormat="1" ht="14.4" spans="2:13">
      <c r="B2075" s="811"/>
      <c r="K2075" s="836"/>
      <c r="L2075" s="811"/>
      <c r="M2075" s="811"/>
    </row>
    <row r="2076" customFormat="1" ht="14.4" spans="2:13">
      <c r="B2076" s="811"/>
      <c r="K2076" s="836"/>
      <c r="L2076" s="811"/>
      <c r="M2076" s="811"/>
    </row>
    <row r="2077" customFormat="1" ht="14.4" spans="2:13">
      <c r="B2077" s="811"/>
      <c r="K2077" s="836"/>
      <c r="L2077" s="811"/>
      <c r="M2077" s="811"/>
    </row>
    <row r="2078" customFormat="1" ht="14.4" spans="2:13">
      <c r="B2078" s="811"/>
      <c r="K2078" s="836"/>
      <c r="L2078" s="811"/>
      <c r="M2078" s="811"/>
    </row>
    <row r="2079" customFormat="1" ht="14.4" spans="2:13">
      <c r="B2079" s="811"/>
      <c r="K2079" s="836"/>
      <c r="L2079" s="811"/>
      <c r="M2079" s="811"/>
    </row>
    <row r="2080" customFormat="1" ht="14.4" spans="2:13">
      <c r="B2080" s="811"/>
      <c r="K2080" s="836"/>
      <c r="L2080" s="811"/>
      <c r="M2080" s="811"/>
    </row>
    <row r="2081" customFormat="1" ht="14.4" spans="2:13">
      <c r="B2081" s="811"/>
      <c r="K2081" s="836"/>
      <c r="L2081" s="811"/>
      <c r="M2081" s="811"/>
    </row>
    <row r="2082" customFormat="1" ht="14.4" spans="2:13">
      <c r="B2082" s="811"/>
      <c r="K2082" s="836"/>
      <c r="L2082" s="811"/>
      <c r="M2082" s="811"/>
    </row>
    <row r="2083" customFormat="1" ht="14.4" spans="2:13">
      <c r="B2083" s="811"/>
      <c r="K2083" s="836"/>
      <c r="L2083" s="811"/>
      <c r="M2083" s="811"/>
    </row>
    <row r="2084" customFormat="1" ht="14.4" spans="2:13">
      <c r="B2084" s="811"/>
      <c r="K2084" s="836"/>
      <c r="L2084" s="811"/>
      <c r="M2084" s="811"/>
    </row>
    <row r="2085" customFormat="1" ht="14.4" spans="2:13">
      <c r="B2085" s="811"/>
      <c r="K2085" s="836"/>
      <c r="L2085" s="811"/>
      <c r="M2085" s="811"/>
    </row>
    <row r="2086" customFormat="1" ht="14.4" spans="2:13">
      <c r="B2086" s="811"/>
      <c r="K2086" s="836"/>
      <c r="L2086" s="811"/>
      <c r="M2086" s="811"/>
    </row>
    <row r="2087" customFormat="1" ht="14.4" spans="2:13">
      <c r="B2087" s="811"/>
      <c r="K2087" s="836"/>
      <c r="L2087" s="811"/>
      <c r="M2087" s="811"/>
    </row>
    <row r="2088" customFormat="1" ht="14.4" spans="2:13">
      <c r="B2088" s="811"/>
      <c r="K2088" s="836"/>
      <c r="L2088" s="811"/>
      <c r="M2088" s="811"/>
    </row>
    <row r="2089" customFormat="1" ht="14.4" spans="2:13">
      <c r="B2089" s="811"/>
      <c r="K2089" s="836"/>
      <c r="L2089" s="811"/>
      <c r="M2089" s="811"/>
    </row>
    <row r="2090" customFormat="1" ht="14.4" spans="2:13">
      <c r="B2090" s="811"/>
      <c r="K2090" s="836"/>
      <c r="L2090" s="811"/>
      <c r="M2090" s="811"/>
    </row>
    <row r="2091" customFormat="1" ht="14.4" spans="2:13">
      <c r="B2091" s="811"/>
      <c r="K2091" s="836"/>
      <c r="L2091" s="811"/>
      <c r="M2091" s="811"/>
    </row>
    <row r="2092" customFormat="1" ht="14.4" spans="2:13">
      <c r="B2092" s="811"/>
      <c r="K2092" s="836"/>
      <c r="L2092" s="811"/>
      <c r="M2092" s="811"/>
    </row>
    <row r="2093" customFormat="1" ht="14.4" spans="2:13">
      <c r="B2093" s="811"/>
      <c r="K2093" s="836"/>
      <c r="L2093" s="811"/>
      <c r="M2093" s="811"/>
    </row>
    <row r="2094" customFormat="1" ht="14.4" spans="2:13">
      <c r="B2094" s="811"/>
      <c r="K2094" s="836"/>
      <c r="L2094" s="811"/>
      <c r="M2094" s="811"/>
    </row>
    <row r="2095" customFormat="1" ht="14.4" spans="2:13">
      <c r="B2095" s="811"/>
      <c r="K2095" s="836"/>
      <c r="L2095" s="811"/>
      <c r="M2095" s="811"/>
    </row>
    <row r="2096" customFormat="1" ht="14.4" spans="2:13">
      <c r="B2096" s="811"/>
      <c r="K2096" s="836"/>
      <c r="L2096" s="811"/>
      <c r="M2096" s="811"/>
    </row>
    <row r="2097" customFormat="1" ht="14.4" spans="2:13">
      <c r="B2097" s="811"/>
      <c r="K2097" s="836"/>
      <c r="L2097" s="811"/>
      <c r="M2097" s="811"/>
    </row>
    <row r="2098" customFormat="1" ht="14.4" spans="2:13">
      <c r="B2098" s="811"/>
      <c r="K2098" s="836"/>
      <c r="L2098" s="811"/>
      <c r="M2098" s="811"/>
    </row>
    <row r="2099" customFormat="1" ht="14.4" spans="2:13">
      <c r="B2099" s="811"/>
      <c r="K2099" s="836"/>
      <c r="L2099" s="811"/>
      <c r="M2099" s="811"/>
    </row>
    <row r="2100" customFormat="1" ht="14.4" spans="2:13">
      <c r="B2100" s="811"/>
      <c r="K2100" s="836"/>
      <c r="L2100" s="811"/>
      <c r="M2100" s="811"/>
    </row>
    <row r="2101" customFormat="1" ht="14.4" spans="2:13">
      <c r="B2101" s="811"/>
      <c r="K2101" s="836"/>
      <c r="L2101" s="811"/>
      <c r="M2101" s="811"/>
    </row>
    <row r="2102" customFormat="1" ht="14.4" spans="2:13">
      <c r="B2102" s="811"/>
      <c r="K2102" s="836"/>
      <c r="L2102" s="811"/>
      <c r="M2102" s="811"/>
    </row>
    <row r="2103" customFormat="1" ht="14.4" spans="2:13">
      <c r="B2103" s="811"/>
      <c r="K2103" s="836"/>
      <c r="L2103" s="811"/>
      <c r="M2103" s="811"/>
    </row>
    <row r="2104" customFormat="1" ht="14.4" spans="2:13">
      <c r="B2104" s="811"/>
      <c r="K2104" s="836"/>
      <c r="L2104" s="811"/>
      <c r="M2104" s="811"/>
    </row>
    <row r="2105" customFormat="1" ht="14.4" spans="2:13">
      <c r="B2105" s="811"/>
      <c r="K2105" s="836"/>
      <c r="L2105" s="811"/>
      <c r="M2105" s="811"/>
    </row>
    <row r="2106" customFormat="1" ht="14.4" spans="2:13">
      <c r="B2106" s="811"/>
      <c r="K2106" s="836"/>
      <c r="L2106" s="811"/>
      <c r="M2106" s="811"/>
    </row>
    <row r="2107" customFormat="1" ht="14.4" spans="2:13">
      <c r="B2107" s="811"/>
      <c r="K2107" s="836"/>
      <c r="L2107" s="811"/>
      <c r="M2107" s="811"/>
    </row>
    <row r="2108" customFormat="1" ht="14.4" spans="2:13">
      <c r="B2108" s="811"/>
      <c r="K2108" s="836"/>
      <c r="L2108" s="811"/>
      <c r="M2108" s="811"/>
    </row>
    <row r="2109" customFormat="1" ht="14.4" spans="2:13">
      <c r="B2109" s="811"/>
      <c r="K2109" s="836"/>
      <c r="L2109" s="811"/>
      <c r="M2109" s="811"/>
    </row>
    <row r="2110" customFormat="1" ht="14.4" spans="2:13">
      <c r="B2110" s="811"/>
      <c r="K2110" s="836"/>
      <c r="L2110" s="811"/>
      <c r="M2110" s="811"/>
    </row>
    <row r="2111" customFormat="1" ht="14.4" spans="2:13">
      <c r="B2111" s="811"/>
      <c r="K2111" s="836"/>
      <c r="L2111" s="811"/>
      <c r="M2111" s="811"/>
    </row>
    <row r="2112" customFormat="1" ht="14.4" spans="2:13">
      <c r="B2112" s="811"/>
      <c r="K2112" s="836"/>
      <c r="L2112" s="811"/>
      <c r="M2112" s="811"/>
    </row>
    <row r="2113" customFormat="1" ht="14.4" spans="2:13">
      <c r="B2113" s="811"/>
      <c r="K2113" s="836"/>
      <c r="L2113" s="811"/>
      <c r="M2113" s="811"/>
    </row>
    <row r="2114" customFormat="1" ht="14.4" spans="2:13">
      <c r="B2114" s="811"/>
      <c r="K2114" s="836"/>
      <c r="L2114" s="811"/>
      <c r="M2114" s="811"/>
    </row>
    <row r="2115" customFormat="1" ht="14.4" spans="2:13">
      <c r="B2115" s="811"/>
      <c r="K2115" s="836"/>
      <c r="L2115" s="811"/>
      <c r="M2115" s="811"/>
    </row>
    <row r="2116" customFormat="1" ht="14.4" spans="2:13">
      <c r="B2116" s="811"/>
      <c r="K2116" s="836"/>
      <c r="L2116" s="811"/>
      <c r="M2116" s="811"/>
    </row>
    <row r="2117" customFormat="1" ht="14.4" spans="2:13">
      <c r="B2117" s="811"/>
      <c r="K2117" s="836"/>
      <c r="L2117" s="811"/>
      <c r="M2117" s="811"/>
    </row>
    <row r="2118" customFormat="1" ht="14.4" spans="2:13">
      <c r="B2118" s="811"/>
      <c r="K2118" s="836"/>
      <c r="L2118" s="811"/>
      <c r="M2118" s="811"/>
    </row>
    <row r="2119" customFormat="1" ht="14.4" spans="2:13">
      <c r="B2119" s="811"/>
      <c r="K2119" s="836"/>
      <c r="L2119" s="811"/>
      <c r="M2119" s="811"/>
    </row>
    <row r="2120" customFormat="1" ht="14.4" spans="2:13">
      <c r="B2120" s="811"/>
      <c r="K2120" s="836"/>
      <c r="L2120" s="811"/>
      <c r="M2120" s="811"/>
    </row>
    <row r="2121" customFormat="1" ht="14.4" spans="2:13">
      <c r="B2121" s="811"/>
      <c r="K2121" s="836"/>
      <c r="L2121" s="811"/>
      <c r="M2121" s="811"/>
    </row>
    <row r="2122" customFormat="1" ht="14.4" spans="2:13">
      <c r="B2122" s="811"/>
      <c r="K2122" s="836"/>
      <c r="L2122" s="811"/>
      <c r="M2122" s="811"/>
    </row>
    <row r="2123" customFormat="1" ht="14.4" spans="2:13">
      <c r="B2123" s="811"/>
      <c r="K2123" s="836"/>
      <c r="L2123" s="811"/>
      <c r="M2123" s="811"/>
    </row>
    <row r="2124" customFormat="1" ht="14.4" spans="2:13">
      <c r="B2124" s="811"/>
      <c r="K2124" s="836"/>
      <c r="L2124" s="811"/>
      <c r="M2124" s="811"/>
    </row>
    <row r="2125" customFormat="1" ht="14.4" spans="2:13">
      <c r="B2125" s="811"/>
      <c r="K2125" s="836"/>
      <c r="L2125" s="811"/>
      <c r="M2125" s="811"/>
    </row>
    <row r="2126" customFormat="1" ht="14.4" spans="2:13">
      <c r="B2126" s="811"/>
      <c r="K2126" s="836"/>
      <c r="L2126" s="811"/>
      <c r="M2126" s="811"/>
    </row>
    <row r="2127" customFormat="1" ht="14.4" spans="2:13">
      <c r="B2127" s="811"/>
      <c r="K2127" s="836"/>
      <c r="L2127" s="811"/>
      <c r="M2127" s="811"/>
    </row>
    <row r="2128" customFormat="1" ht="14.4" spans="2:13">
      <c r="B2128" s="811"/>
      <c r="K2128" s="836"/>
      <c r="L2128" s="811"/>
      <c r="M2128" s="811"/>
    </row>
    <row r="2129" customFormat="1" ht="14.4" spans="2:13">
      <c r="B2129" s="811"/>
      <c r="K2129" s="836"/>
      <c r="L2129" s="811"/>
      <c r="M2129" s="811"/>
    </row>
    <row r="2130" customFormat="1" ht="14.4" spans="2:13">
      <c r="B2130" s="811"/>
      <c r="K2130" s="836"/>
      <c r="L2130" s="811"/>
      <c r="M2130" s="811"/>
    </row>
    <row r="2131" customFormat="1" ht="14.4" spans="2:13">
      <c r="B2131" s="811"/>
      <c r="K2131" s="836"/>
      <c r="L2131" s="811"/>
      <c r="M2131" s="811"/>
    </row>
    <row r="2132" customFormat="1" ht="14.4" spans="2:13">
      <c r="B2132" s="811"/>
      <c r="K2132" s="836"/>
      <c r="L2132" s="811"/>
      <c r="M2132" s="811"/>
    </row>
    <row r="2133" customFormat="1" ht="14.4" spans="2:13">
      <c r="B2133" s="811"/>
      <c r="K2133" s="836"/>
      <c r="L2133" s="811"/>
      <c r="M2133" s="811"/>
    </row>
    <row r="2134" customFormat="1" ht="14.4" spans="2:13">
      <c r="B2134" s="811"/>
      <c r="K2134" s="836"/>
      <c r="L2134" s="811"/>
      <c r="M2134" s="811"/>
    </row>
    <row r="2135" customFormat="1" ht="14.4" spans="2:13">
      <c r="B2135" s="811"/>
      <c r="K2135" s="836"/>
      <c r="L2135" s="811"/>
      <c r="M2135" s="811"/>
    </row>
    <row r="2136" customFormat="1" ht="14.4" spans="2:13">
      <c r="B2136" s="811"/>
      <c r="K2136" s="836"/>
      <c r="L2136" s="811"/>
      <c r="M2136" s="811"/>
    </row>
    <row r="2137" customFormat="1" ht="14.4" spans="2:13">
      <c r="B2137" s="811"/>
      <c r="K2137" s="836"/>
      <c r="L2137" s="811"/>
      <c r="M2137" s="811"/>
    </row>
    <row r="2138" customFormat="1" ht="14.4" spans="2:13">
      <c r="B2138" s="811"/>
      <c r="K2138" s="836"/>
      <c r="L2138" s="811"/>
      <c r="M2138" s="811"/>
    </row>
    <row r="2139" customFormat="1" ht="14.4" spans="2:13">
      <c r="B2139" s="811"/>
      <c r="K2139" s="836"/>
      <c r="L2139" s="811"/>
      <c r="M2139" s="811"/>
    </row>
    <row r="2140" customFormat="1" ht="14.4" spans="2:13">
      <c r="B2140" s="811"/>
      <c r="K2140" s="836"/>
      <c r="L2140" s="811"/>
      <c r="M2140" s="811"/>
    </row>
    <row r="2141" customFormat="1" ht="14.4" spans="2:13">
      <c r="B2141" s="811"/>
      <c r="K2141" s="836"/>
      <c r="L2141" s="811"/>
      <c r="M2141" s="811"/>
    </row>
    <row r="2142" customFormat="1" ht="14.4" spans="2:13">
      <c r="B2142" s="811"/>
      <c r="K2142" s="836"/>
      <c r="L2142" s="811"/>
      <c r="M2142" s="811"/>
    </row>
    <row r="2143" customFormat="1" ht="14.4" spans="2:13">
      <c r="B2143" s="811"/>
      <c r="K2143" s="836"/>
      <c r="L2143" s="811"/>
      <c r="M2143" s="811"/>
    </row>
    <row r="2144" customFormat="1" ht="14.4" spans="2:13">
      <c r="B2144" s="811"/>
      <c r="K2144" s="836"/>
      <c r="L2144" s="811"/>
      <c r="M2144" s="811"/>
    </row>
    <row r="2145" customFormat="1" ht="14.4" spans="2:13">
      <c r="B2145" s="811"/>
      <c r="K2145" s="836"/>
      <c r="L2145" s="811"/>
      <c r="M2145" s="811"/>
    </row>
    <row r="2146" customFormat="1" ht="14.4" spans="2:13">
      <c r="B2146" s="811"/>
      <c r="K2146" s="836"/>
      <c r="L2146" s="811"/>
      <c r="M2146" s="811"/>
    </row>
    <row r="2147" customFormat="1" ht="14.4" spans="2:13">
      <c r="B2147" s="811"/>
      <c r="K2147" s="836"/>
      <c r="L2147" s="811"/>
      <c r="M2147" s="811"/>
    </row>
    <row r="2148" customFormat="1" ht="14.4" spans="2:13">
      <c r="B2148" s="811"/>
      <c r="K2148" s="836"/>
      <c r="L2148" s="811"/>
      <c r="M2148" s="811"/>
    </row>
    <row r="2149" customFormat="1" ht="14.4" spans="2:13">
      <c r="B2149" s="811"/>
      <c r="K2149" s="836"/>
      <c r="L2149" s="811"/>
      <c r="M2149" s="811"/>
    </row>
    <row r="2150" customFormat="1" ht="14.4" spans="2:13">
      <c r="B2150" s="811"/>
      <c r="K2150" s="836"/>
      <c r="L2150" s="811"/>
      <c r="M2150" s="811"/>
    </row>
    <row r="2151" customFormat="1" ht="14.4" spans="2:13">
      <c r="B2151" s="811"/>
      <c r="K2151" s="836"/>
      <c r="L2151" s="811"/>
      <c r="M2151" s="811"/>
    </row>
    <row r="2152" customFormat="1" ht="14.4" spans="2:13">
      <c r="B2152" s="811"/>
      <c r="K2152" s="836"/>
      <c r="L2152" s="811"/>
      <c r="M2152" s="811"/>
    </row>
    <row r="2153" customFormat="1" ht="14.4" spans="2:13">
      <c r="B2153" s="811"/>
      <c r="K2153" s="836"/>
      <c r="L2153" s="811"/>
      <c r="M2153" s="811"/>
    </row>
    <row r="2154" customFormat="1" ht="14.4" spans="2:13">
      <c r="B2154" s="811"/>
      <c r="K2154" s="836"/>
      <c r="L2154" s="811"/>
      <c r="M2154" s="811"/>
    </row>
    <row r="2155" customFormat="1" ht="14.4" spans="2:13">
      <c r="B2155" s="811"/>
      <c r="K2155" s="836"/>
      <c r="L2155" s="811"/>
      <c r="M2155" s="811"/>
    </row>
    <row r="2156" customFormat="1" ht="14.4" spans="2:13">
      <c r="B2156" s="811"/>
      <c r="K2156" s="836"/>
      <c r="L2156" s="811"/>
      <c r="M2156" s="811"/>
    </row>
    <row r="2157" customFormat="1" ht="14.4" spans="2:13">
      <c r="B2157" s="811"/>
      <c r="K2157" s="836"/>
      <c r="L2157" s="811"/>
      <c r="M2157" s="811"/>
    </row>
    <row r="2158" customFormat="1" ht="14.4" spans="2:13">
      <c r="B2158" s="811"/>
      <c r="K2158" s="836"/>
      <c r="L2158" s="811"/>
      <c r="M2158" s="811"/>
    </row>
    <row r="2159" customFormat="1" ht="14.4" spans="2:13">
      <c r="B2159" s="811"/>
      <c r="K2159" s="836"/>
      <c r="L2159" s="811"/>
      <c r="M2159" s="811"/>
    </row>
    <row r="2160" customFormat="1" ht="14.4" spans="2:13">
      <c r="B2160" s="811"/>
      <c r="K2160" s="836"/>
      <c r="L2160" s="811"/>
      <c r="M2160" s="811"/>
    </row>
    <row r="2161" customFormat="1" ht="14.4" spans="2:13">
      <c r="B2161" s="811"/>
      <c r="K2161" s="836"/>
      <c r="L2161" s="811"/>
      <c r="M2161" s="811"/>
    </row>
    <row r="2162" customFormat="1" ht="14.4" spans="2:13">
      <c r="B2162" s="811"/>
      <c r="K2162" s="836"/>
      <c r="L2162" s="811"/>
      <c r="M2162" s="811"/>
    </row>
    <row r="2163" customFormat="1" ht="14.4" spans="2:13">
      <c r="B2163" s="811"/>
      <c r="K2163" s="836"/>
      <c r="L2163" s="811"/>
      <c r="M2163" s="811"/>
    </row>
    <row r="2164" customFormat="1" ht="14.4" spans="2:13">
      <c r="B2164" s="811"/>
      <c r="K2164" s="836"/>
      <c r="L2164" s="811"/>
      <c r="M2164" s="811"/>
    </row>
    <row r="2165" customFormat="1" ht="14.4" spans="2:13">
      <c r="B2165" s="811"/>
      <c r="K2165" s="836"/>
      <c r="L2165" s="811"/>
      <c r="M2165" s="811"/>
    </row>
    <row r="2166" customFormat="1" ht="14.4" spans="2:13">
      <c r="B2166" s="811"/>
      <c r="K2166" s="836"/>
      <c r="L2166" s="811"/>
      <c r="M2166" s="811"/>
    </row>
    <row r="2167" customFormat="1" ht="14.4" spans="2:13">
      <c r="B2167" s="811"/>
      <c r="K2167" s="836"/>
      <c r="L2167" s="811"/>
      <c r="M2167" s="811"/>
    </row>
    <row r="2168" customFormat="1" ht="14.4" spans="2:13">
      <c r="B2168" s="811"/>
      <c r="K2168" s="836"/>
      <c r="L2168" s="811"/>
      <c r="M2168" s="811"/>
    </row>
    <row r="2169" customFormat="1" ht="14.4" spans="2:13">
      <c r="B2169" s="811"/>
      <c r="K2169" s="836"/>
      <c r="L2169" s="811"/>
      <c r="M2169" s="811"/>
    </row>
    <row r="2170" customFormat="1" ht="14.4" spans="2:13">
      <c r="B2170" s="811"/>
      <c r="K2170" s="836"/>
      <c r="L2170" s="811"/>
      <c r="M2170" s="811"/>
    </row>
    <row r="2171" customFormat="1" ht="14.4" spans="2:13">
      <c r="B2171" s="811"/>
      <c r="K2171" s="836"/>
      <c r="L2171" s="811"/>
      <c r="M2171" s="811"/>
    </row>
    <row r="2172" customFormat="1" ht="14.4" spans="2:13">
      <c r="B2172" s="811"/>
      <c r="K2172" s="836"/>
      <c r="L2172" s="811"/>
      <c r="M2172" s="811"/>
    </row>
    <row r="2173" customFormat="1" ht="14.4" spans="2:13">
      <c r="B2173" s="811"/>
      <c r="K2173" s="836"/>
      <c r="L2173" s="811"/>
      <c r="M2173" s="811"/>
    </row>
    <row r="2174" customFormat="1" ht="14.4" spans="2:13">
      <c r="B2174" s="811"/>
      <c r="K2174" s="836"/>
      <c r="L2174" s="811"/>
      <c r="M2174" s="811"/>
    </row>
    <row r="2175" customFormat="1" ht="14.4" spans="2:13">
      <c r="B2175" s="811"/>
      <c r="K2175" s="836"/>
      <c r="L2175" s="811"/>
      <c r="M2175" s="811"/>
    </row>
    <row r="2176" customFormat="1" ht="14.4" spans="2:13">
      <c r="B2176" s="811"/>
      <c r="K2176" s="836"/>
      <c r="L2176" s="811"/>
      <c r="M2176" s="811"/>
    </row>
    <row r="2177" customFormat="1" ht="14.4" spans="2:13">
      <c r="B2177" s="811"/>
      <c r="K2177" s="836"/>
      <c r="L2177" s="811"/>
      <c r="M2177" s="811"/>
    </row>
    <row r="2178" customFormat="1" ht="14.4" spans="2:13">
      <c r="B2178" s="811"/>
      <c r="K2178" s="836"/>
      <c r="L2178" s="811"/>
      <c r="M2178" s="811"/>
    </row>
    <row r="2179" customFormat="1" ht="14.4" spans="2:13">
      <c r="B2179" s="811"/>
      <c r="K2179" s="836"/>
      <c r="L2179" s="811"/>
      <c r="M2179" s="811"/>
    </row>
    <row r="2180" customFormat="1" ht="14.4" spans="2:13">
      <c r="B2180" s="811"/>
      <c r="K2180" s="836"/>
      <c r="L2180" s="811"/>
      <c r="M2180" s="811"/>
    </row>
    <row r="2181" customFormat="1" ht="14.4" spans="2:13">
      <c r="B2181" s="811"/>
      <c r="K2181" s="836"/>
      <c r="L2181" s="811"/>
      <c r="M2181" s="811"/>
    </row>
    <row r="2182" customFormat="1" ht="14.4" spans="2:13">
      <c r="B2182" s="811"/>
      <c r="K2182" s="836"/>
      <c r="L2182" s="811"/>
      <c r="M2182" s="811"/>
    </row>
    <row r="2183" customFormat="1" ht="14.4" spans="2:13">
      <c r="B2183" s="811"/>
      <c r="K2183" s="836"/>
      <c r="L2183" s="811"/>
      <c r="M2183" s="811"/>
    </row>
    <row r="2184" customFormat="1" ht="14.4" spans="2:13">
      <c r="B2184" s="811"/>
      <c r="K2184" s="836"/>
      <c r="L2184" s="811"/>
      <c r="M2184" s="811"/>
    </row>
    <row r="2185" customFormat="1" ht="14.4" spans="2:13">
      <c r="B2185" s="811"/>
      <c r="K2185" s="836"/>
      <c r="L2185" s="811"/>
      <c r="M2185" s="811"/>
    </row>
    <row r="2186" customFormat="1" ht="14.4" spans="2:13">
      <c r="B2186" s="811"/>
      <c r="K2186" s="836"/>
      <c r="L2186" s="811"/>
      <c r="M2186" s="811"/>
    </row>
    <row r="2187" customFormat="1" ht="14.4" spans="2:13">
      <c r="B2187" s="811"/>
      <c r="K2187" s="836"/>
      <c r="L2187" s="811"/>
      <c r="M2187" s="811"/>
    </row>
    <row r="2188" customFormat="1" ht="14.4" spans="2:13">
      <c r="B2188" s="811"/>
      <c r="K2188" s="836"/>
      <c r="L2188" s="811"/>
      <c r="M2188" s="811"/>
    </row>
    <row r="2189" customFormat="1" ht="14.4" spans="2:13">
      <c r="B2189" s="811"/>
      <c r="K2189" s="836"/>
      <c r="L2189" s="811"/>
      <c r="M2189" s="811"/>
    </row>
    <row r="2190" customFormat="1" ht="14.4" spans="2:13">
      <c r="B2190" s="811"/>
      <c r="K2190" s="836"/>
      <c r="L2190" s="811"/>
      <c r="M2190" s="811"/>
    </row>
    <row r="2191" customFormat="1" ht="14.4" spans="2:13">
      <c r="B2191" s="811"/>
      <c r="K2191" s="836"/>
      <c r="L2191" s="811"/>
      <c r="M2191" s="811"/>
    </row>
    <row r="2192" customFormat="1" ht="14.4" spans="2:13">
      <c r="B2192" s="811"/>
      <c r="K2192" s="836"/>
      <c r="L2192" s="811"/>
      <c r="M2192" s="811"/>
    </row>
    <row r="2193" customFormat="1" ht="14.4" spans="2:13">
      <c r="B2193" s="811"/>
      <c r="K2193" s="836"/>
      <c r="L2193" s="811"/>
      <c r="M2193" s="811"/>
    </row>
    <row r="2194" customFormat="1" ht="14.4" spans="2:13">
      <c r="B2194" s="811"/>
      <c r="K2194" s="836"/>
      <c r="L2194" s="811"/>
      <c r="M2194" s="811"/>
    </row>
    <row r="2195" customFormat="1" ht="14.4" spans="2:13">
      <c r="B2195" s="811"/>
      <c r="K2195" s="836"/>
      <c r="L2195" s="811"/>
      <c r="M2195" s="811"/>
    </row>
    <row r="2196" customFormat="1" ht="14.4" spans="2:13">
      <c r="B2196" s="811"/>
      <c r="K2196" s="836"/>
      <c r="L2196" s="811"/>
      <c r="M2196" s="811"/>
    </row>
    <row r="2197" customFormat="1" ht="14.4" spans="2:13">
      <c r="B2197" s="811"/>
      <c r="K2197" s="836"/>
      <c r="L2197" s="811"/>
      <c r="M2197" s="811"/>
    </row>
    <row r="2198" customFormat="1" ht="14.4" spans="2:13">
      <c r="B2198" s="811"/>
      <c r="K2198" s="836"/>
      <c r="L2198" s="811"/>
      <c r="M2198" s="811"/>
    </row>
    <row r="2199" customFormat="1" ht="14.4" spans="2:13">
      <c r="B2199" s="811"/>
      <c r="K2199" s="836"/>
      <c r="L2199" s="811"/>
      <c r="M2199" s="811"/>
    </row>
    <row r="2200" customFormat="1" ht="14.4" spans="2:13">
      <c r="B2200" s="811"/>
      <c r="K2200" s="836"/>
      <c r="L2200" s="811"/>
      <c r="M2200" s="811"/>
    </row>
    <row r="2201" customFormat="1" ht="14.4" spans="2:13">
      <c r="B2201" s="811"/>
      <c r="K2201" s="836"/>
      <c r="L2201" s="811"/>
      <c r="M2201" s="811"/>
    </row>
    <row r="2202" customFormat="1" ht="14.4" spans="2:13">
      <c r="B2202" s="811"/>
      <c r="K2202" s="836"/>
      <c r="L2202" s="811"/>
      <c r="M2202" s="811"/>
    </row>
    <row r="2203" customFormat="1" ht="14.4" spans="2:13">
      <c r="B2203" s="811"/>
      <c r="K2203" s="836"/>
      <c r="L2203" s="811"/>
      <c r="M2203" s="811"/>
    </row>
    <row r="2204" customFormat="1" ht="14.4" spans="2:13">
      <c r="B2204" s="811"/>
      <c r="K2204" s="836"/>
      <c r="L2204" s="811"/>
      <c r="M2204" s="811"/>
    </row>
    <row r="2205" customFormat="1" ht="14.4" spans="2:13">
      <c r="B2205" s="811"/>
      <c r="K2205" s="836"/>
      <c r="L2205" s="811"/>
      <c r="M2205" s="811"/>
    </row>
    <row r="2206" customFormat="1" ht="14.4" spans="2:13">
      <c r="B2206" s="811"/>
      <c r="K2206" s="836"/>
      <c r="L2206" s="811"/>
      <c r="M2206" s="811"/>
    </row>
    <row r="2207" customFormat="1" ht="14.4" spans="2:13">
      <c r="B2207" s="811"/>
      <c r="K2207" s="836"/>
      <c r="L2207" s="811"/>
      <c r="M2207" s="811"/>
    </row>
    <row r="2208" customFormat="1" ht="14.4" spans="2:13">
      <c r="B2208" s="811"/>
      <c r="K2208" s="836"/>
      <c r="L2208" s="811"/>
      <c r="M2208" s="811"/>
    </row>
    <row r="2209" customFormat="1" ht="14.4" spans="2:13">
      <c r="B2209" s="811"/>
      <c r="K2209" s="836"/>
      <c r="L2209" s="811"/>
      <c r="M2209" s="811"/>
    </row>
    <row r="2210" customFormat="1" ht="14.4" spans="2:13">
      <c r="B2210" s="811"/>
      <c r="K2210" s="836"/>
      <c r="L2210" s="811"/>
      <c r="M2210" s="811"/>
    </row>
    <row r="2211" customFormat="1" ht="14.4" spans="2:13">
      <c r="B2211" s="811"/>
      <c r="K2211" s="836"/>
      <c r="L2211" s="811"/>
      <c r="M2211" s="811"/>
    </row>
    <row r="2212" customFormat="1" ht="14.4" spans="2:13">
      <c r="B2212" s="811"/>
      <c r="K2212" s="836"/>
      <c r="L2212" s="811"/>
      <c r="M2212" s="811"/>
    </row>
    <row r="2213" customFormat="1" ht="14.4" spans="2:13">
      <c r="B2213" s="811"/>
      <c r="K2213" s="836"/>
      <c r="L2213" s="811"/>
      <c r="M2213" s="811"/>
    </row>
    <row r="2214" customFormat="1" ht="14.4" spans="2:13">
      <c r="B2214" s="811"/>
      <c r="K2214" s="836"/>
      <c r="L2214" s="811"/>
      <c r="M2214" s="811"/>
    </row>
    <row r="2215" customFormat="1" ht="14.4" spans="2:13">
      <c r="B2215" s="811"/>
      <c r="K2215" s="836"/>
      <c r="L2215" s="811"/>
      <c r="M2215" s="811"/>
    </row>
    <row r="2216" customFormat="1" ht="14.4" spans="2:13">
      <c r="B2216" s="811"/>
      <c r="K2216" s="836"/>
      <c r="L2216" s="811"/>
      <c r="M2216" s="811"/>
    </row>
    <row r="2217" customFormat="1" ht="14.4" spans="2:13">
      <c r="B2217" s="811"/>
      <c r="K2217" s="836"/>
      <c r="L2217" s="811"/>
      <c r="M2217" s="811"/>
    </row>
    <row r="2218" customFormat="1" ht="14.4" spans="2:13">
      <c r="B2218" s="811"/>
      <c r="K2218" s="836"/>
      <c r="L2218" s="811"/>
      <c r="M2218" s="811"/>
    </row>
    <row r="2219" customFormat="1" ht="14.4" spans="2:13">
      <c r="B2219" s="811"/>
      <c r="K2219" s="836"/>
      <c r="L2219" s="811"/>
      <c r="M2219" s="811"/>
    </row>
    <row r="2220" customFormat="1" ht="14.4" spans="2:13">
      <c r="B2220" s="811"/>
      <c r="K2220" s="836"/>
      <c r="L2220" s="811"/>
      <c r="M2220" s="811"/>
    </row>
    <row r="2221" customFormat="1" ht="14.4" spans="2:13">
      <c r="B2221" s="811"/>
      <c r="K2221" s="836"/>
      <c r="L2221" s="811"/>
      <c r="M2221" s="811"/>
    </row>
    <row r="2222" customFormat="1" ht="14.4" spans="2:13">
      <c r="B2222" s="811"/>
      <c r="K2222" s="836"/>
      <c r="L2222" s="811"/>
      <c r="M2222" s="811"/>
    </row>
    <row r="2223" customFormat="1" ht="14.4" spans="2:13">
      <c r="B2223" s="811"/>
      <c r="K2223" s="836"/>
      <c r="L2223" s="811"/>
      <c r="M2223" s="811"/>
    </row>
    <row r="2224" customFormat="1" ht="14.4" spans="2:13">
      <c r="B2224" s="811"/>
      <c r="K2224" s="836"/>
      <c r="L2224" s="811"/>
      <c r="M2224" s="811"/>
    </row>
    <row r="2225" customFormat="1" ht="14.4" spans="2:13">
      <c r="B2225" s="811"/>
      <c r="K2225" s="836"/>
      <c r="L2225" s="811"/>
      <c r="M2225" s="811"/>
    </row>
    <row r="2226" customFormat="1" ht="14.4" spans="2:13">
      <c r="B2226" s="811"/>
      <c r="K2226" s="836"/>
      <c r="L2226" s="811"/>
      <c r="M2226" s="811"/>
    </row>
    <row r="2227" customFormat="1" ht="14.4" spans="2:13">
      <c r="B2227" s="811"/>
      <c r="K2227" s="836"/>
      <c r="L2227" s="811"/>
      <c r="M2227" s="811"/>
    </row>
    <row r="2228" customFormat="1" ht="14.4" spans="2:13">
      <c r="B2228" s="811"/>
      <c r="K2228" s="836"/>
      <c r="L2228" s="811"/>
      <c r="M2228" s="811"/>
    </row>
    <row r="2229" customFormat="1" ht="14.4" spans="2:13">
      <c r="B2229" s="811"/>
      <c r="K2229" s="836"/>
      <c r="L2229" s="811"/>
      <c r="M2229" s="811"/>
    </row>
    <row r="2230" customFormat="1" ht="14.4" spans="2:13">
      <c r="B2230" s="811"/>
      <c r="K2230" s="836"/>
      <c r="L2230" s="811"/>
      <c r="M2230" s="811"/>
    </row>
    <row r="2231" customFormat="1" ht="14.4" spans="2:13">
      <c r="B2231" s="811"/>
      <c r="K2231" s="836"/>
      <c r="L2231" s="811"/>
      <c r="M2231" s="811"/>
    </row>
    <row r="2232" customFormat="1" ht="14.4" spans="2:13">
      <c r="B2232" s="811"/>
      <c r="K2232" s="836"/>
      <c r="L2232" s="811"/>
      <c r="M2232" s="811"/>
    </row>
    <row r="2233" customFormat="1" ht="14.4" spans="2:13">
      <c r="B2233" s="811"/>
      <c r="K2233" s="836"/>
      <c r="L2233" s="811"/>
      <c r="M2233" s="811"/>
    </row>
    <row r="2234" customFormat="1" ht="14.4" spans="2:13">
      <c r="B2234" s="811"/>
      <c r="K2234" s="836"/>
      <c r="L2234" s="811"/>
      <c r="M2234" s="811"/>
    </row>
    <row r="2235" customFormat="1" ht="14.4" spans="2:13">
      <c r="B2235" s="811"/>
      <c r="K2235" s="836"/>
      <c r="L2235" s="811"/>
      <c r="M2235" s="811"/>
    </row>
    <row r="2236" customFormat="1" ht="14.4" spans="2:13">
      <c r="B2236" s="811"/>
      <c r="K2236" s="836"/>
      <c r="L2236" s="811"/>
      <c r="M2236" s="811"/>
    </row>
    <row r="2237" customFormat="1" ht="14.4" spans="2:13">
      <c r="B2237" s="811"/>
      <c r="K2237" s="836"/>
      <c r="L2237" s="811"/>
      <c r="M2237" s="811"/>
    </row>
    <row r="2238" customFormat="1" ht="14.4" spans="2:13">
      <c r="B2238" s="811"/>
      <c r="K2238" s="836"/>
      <c r="L2238" s="811"/>
      <c r="M2238" s="811"/>
    </row>
    <row r="2239" customFormat="1" ht="14.4" spans="2:13">
      <c r="B2239" s="811"/>
      <c r="K2239" s="836"/>
      <c r="L2239" s="811"/>
      <c r="M2239" s="811"/>
    </row>
    <row r="2240" customFormat="1" ht="14.4" spans="2:13">
      <c r="B2240" s="811"/>
      <c r="K2240" s="836"/>
      <c r="L2240" s="811"/>
      <c r="M2240" s="811"/>
    </row>
    <row r="2241" customFormat="1" ht="14.4" spans="2:13">
      <c r="B2241" s="811"/>
      <c r="K2241" s="836"/>
      <c r="L2241" s="811"/>
      <c r="M2241" s="811"/>
    </row>
    <row r="2242" customFormat="1" ht="14.4" spans="2:13">
      <c r="B2242" s="811"/>
      <c r="K2242" s="836"/>
      <c r="L2242" s="811"/>
      <c r="M2242" s="811"/>
    </row>
    <row r="2243" customFormat="1" ht="14.4" spans="2:13">
      <c r="B2243" s="811"/>
      <c r="K2243" s="836"/>
      <c r="L2243" s="811"/>
      <c r="M2243" s="811"/>
    </row>
    <row r="2244" customFormat="1" ht="14.4" spans="2:13">
      <c r="B2244" s="811"/>
      <c r="K2244" s="836"/>
      <c r="L2244" s="811"/>
      <c r="M2244" s="811"/>
    </row>
    <row r="2245" customFormat="1" ht="14.4" spans="2:13">
      <c r="B2245" s="811"/>
      <c r="K2245" s="836"/>
      <c r="L2245" s="811"/>
      <c r="M2245" s="811"/>
    </row>
    <row r="2246" customFormat="1" ht="14.4" spans="2:13">
      <c r="B2246" s="811"/>
      <c r="K2246" s="836"/>
      <c r="L2246" s="811"/>
      <c r="M2246" s="811"/>
    </row>
    <row r="2247" customFormat="1" ht="14.4" spans="2:13">
      <c r="B2247" s="811"/>
      <c r="K2247" s="836"/>
      <c r="L2247" s="811"/>
      <c r="M2247" s="811"/>
    </row>
    <row r="2248" customFormat="1" ht="14.4" spans="2:13">
      <c r="B2248" s="811"/>
      <c r="K2248" s="836"/>
      <c r="L2248" s="811"/>
      <c r="M2248" s="811"/>
    </row>
    <row r="2249" customFormat="1" ht="14.4" spans="2:13">
      <c r="B2249" s="811"/>
      <c r="K2249" s="836"/>
      <c r="L2249" s="811"/>
      <c r="M2249" s="811"/>
    </row>
    <row r="2250" customFormat="1" ht="14.4" spans="2:13">
      <c r="B2250" s="811"/>
      <c r="K2250" s="836"/>
      <c r="L2250" s="811"/>
      <c r="M2250" s="811"/>
    </row>
    <row r="2251" customFormat="1" ht="14.4" spans="2:13">
      <c r="B2251" s="811"/>
      <c r="K2251" s="836"/>
      <c r="L2251" s="811"/>
      <c r="M2251" s="811"/>
    </row>
    <row r="2252" customFormat="1" ht="14.4" spans="2:13">
      <c r="B2252" s="811"/>
      <c r="K2252" s="836"/>
      <c r="L2252" s="811"/>
      <c r="M2252" s="811"/>
    </row>
    <row r="2253" customFormat="1" ht="14.4" spans="2:13">
      <c r="B2253" s="811"/>
      <c r="K2253" s="836"/>
      <c r="L2253" s="811"/>
      <c r="M2253" s="811"/>
    </row>
    <row r="2254" customFormat="1" ht="14.4" spans="2:13">
      <c r="B2254" s="811"/>
      <c r="K2254" s="836"/>
      <c r="L2254" s="811"/>
      <c r="M2254" s="811"/>
    </row>
    <row r="2255" customFormat="1" ht="14.4" spans="2:13">
      <c r="B2255" s="811"/>
      <c r="K2255" s="836"/>
      <c r="L2255" s="811"/>
      <c r="M2255" s="811"/>
    </row>
    <row r="2256" customFormat="1" ht="14.4" spans="2:13">
      <c r="B2256" s="811"/>
      <c r="K2256" s="836"/>
      <c r="L2256" s="811"/>
      <c r="M2256" s="811"/>
    </row>
    <row r="2257" customFormat="1" ht="14.4" spans="2:13">
      <c r="B2257" s="811"/>
      <c r="K2257" s="836"/>
      <c r="L2257" s="811"/>
      <c r="M2257" s="811"/>
    </row>
    <row r="2258" customFormat="1" ht="14.4" spans="2:13">
      <c r="B2258" s="811"/>
      <c r="K2258" s="836"/>
      <c r="L2258" s="811"/>
      <c r="M2258" s="811"/>
    </row>
    <row r="2259" customFormat="1" ht="14.4" spans="2:13">
      <c r="B2259" s="811"/>
      <c r="K2259" s="836"/>
      <c r="L2259" s="811"/>
      <c r="M2259" s="811"/>
    </row>
    <row r="2260" customFormat="1" ht="14.4" spans="2:13">
      <c r="B2260" s="811"/>
      <c r="K2260" s="836"/>
      <c r="L2260" s="811"/>
      <c r="M2260" s="811"/>
    </row>
    <row r="2261" customFormat="1" ht="14.4" spans="2:13">
      <c r="B2261" s="811"/>
      <c r="K2261" s="836"/>
      <c r="L2261" s="811"/>
      <c r="M2261" s="811"/>
    </row>
    <row r="2262" customFormat="1" ht="14.4" spans="2:13">
      <c r="B2262" s="811"/>
      <c r="K2262" s="836"/>
      <c r="L2262" s="811"/>
      <c r="M2262" s="811"/>
    </row>
    <row r="2263" customFormat="1" ht="14.4" spans="2:13">
      <c r="B2263" s="811"/>
      <c r="K2263" s="836"/>
      <c r="L2263" s="811"/>
      <c r="M2263" s="811"/>
    </row>
    <row r="2264" customFormat="1" ht="14.4" spans="2:13">
      <c r="B2264" s="811"/>
      <c r="K2264" s="836"/>
      <c r="L2264" s="811"/>
      <c r="M2264" s="811"/>
    </row>
    <row r="2265" customFormat="1" ht="14.4" spans="2:13">
      <c r="B2265" s="811"/>
      <c r="K2265" s="836"/>
      <c r="L2265" s="811"/>
      <c r="M2265" s="811"/>
    </row>
    <row r="2266" customFormat="1" ht="14.4" spans="2:13">
      <c r="B2266" s="811"/>
      <c r="K2266" s="836"/>
      <c r="L2266" s="811"/>
      <c r="M2266" s="811"/>
    </row>
    <row r="2267" customFormat="1" ht="14.4" spans="2:13">
      <c r="B2267" s="811"/>
      <c r="K2267" s="836"/>
      <c r="L2267" s="811"/>
      <c r="M2267" s="811"/>
    </row>
    <row r="2268" customFormat="1" ht="14.4" spans="2:13">
      <c r="B2268" s="811"/>
      <c r="K2268" s="836"/>
      <c r="L2268" s="811"/>
      <c r="M2268" s="811"/>
    </row>
    <row r="2269" customFormat="1" ht="14.4" spans="2:13">
      <c r="B2269" s="811"/>
      <c r="K2269" s="836"/>
      <c r="L2269" s="811"/>
      <c r="M2269" s="811"/>
    </row>
    <row r="2270" customFormat="1" ht="14.4" spans="2:13">
      <c r="B2270" s="811"/>
      <c r="K2270" s="836"/>
      <c r="L2270" s="811"/>
      <c r="M2270" s="811"/>
    </row>
    <row r="2271" customFormat="1" ht="14.4" spans="2:13">
      <c r="B2271" s="811"/>
      <c r="K2271" s="836"/>
      <c r="L2271" s="811"/>
      <c r="M2271" s="811"/>
    </row>
    <row r="2272" customFormat="1" ht="14.4" spans="2:13">
      <c r="B2272" s="811"/>
      <c r="K2272" s="836"/>
      <c r="L2272" s="811"/>
      <c r="M2272" s="811"/>
    </row>
    <row r="2273" customFormat="1" ht="14.4" spans="2:13">
      <c r="B2273" s="811"/>
      <c r="K2273" s="836"/>
      <c r="L2273" s="811"/>
      <c r="M2273" s="811"/>
    </row>
    <row r="2274" customFormat="1" ht="14.4" spans="2:13">
      <c r="B2274" s="811"/>
      <c r="K2274" s="836"/>
      <c r="L2274" s="811"/>
      <c r="M2274" s="811"/>
    </row>
    <row r="2275" customFormat="1" ht="14.4" spans="2:13">
      <c r="B2275" s="811"/>
      <c r="K2275" s="836"/>
      <c r="L2275" s="811"/>
      <c r="M2275" s="811"/>
    </row>
    <row r="2276" customFormat="1" ht="14.4" spans="2:13">
      <c r="B2276" s="811"/>
      <c r="K2276" s="836"/>
      <c r="L2276" s="811"/>
      <c r="M2276" s="811"/>
    </row>
    <row r="2277" customFormat="1" ht="14.4" spans="2:13">
      <c r="B2277" s="811"/>
      <c r="K2277" s="836"/>
      <c r="L2277" s="811"/>
      <c r="M2277" s="811"/>
    </row>
    <row r="2278" customFormat="1" ht="14.4" spans="2:13">
      <c r="B2278" s="811"/>
      <c r="K2278" s="836"/>
      <c r="L2278" s="811"/>
      <c r="M2278" s="811"/>
    </row>
    <row r="2279" customFormat="1" ht="14.4" spans="2:13">
      <c r="B2279" s="811"/>
      <c r="K2279" s="836"/>
      <c r="L2279" s="811"/>
      <c r="M2279" s="811"/>
    </row>
    <row r="2280" customFormat="1" ht="14.4" spans="2:13">
      <c r="B2280" s="811"/>
      <c r="K2280" s="836"/>
      <c r="L2280" s="811"/>
      <c r="M2280" s="811"/>
    </row>
    <row r="2281" customFormat="1" ht="14.4" spans="2:13">
      <c r="B2281" s="811"/>
      <c r="K2281" s="836"/>
      <c r="L2281" s="811"/>
      <c r="M2281" s="811"/>
    </row>
    <row r="2282" customFormat="1" ht="14.4" spans="2:13">
      <c r="B2282" s="811"/>
      <c r="K2282" s="836"/>
      <c r="L2282" s="811"/>
      <c r="M2282" s="811"/>
    </row>
    <row r="2283" customFormat="1" ht="14.4" spans="2:13">
      <c r="B2283" s="811"/>
      <c r="K2283" s="836"/>
      <c r="L2283" s="811"/>
      <c r="M2283" s="811"/>
    </row>
    <row r="2284" customFormat="1" ht="14.4" spans="2:13">
      <c r="B2284" s="811"/>
      <c r="K2284" s="836"/>
      <c r="L2284" s="811"/>
      <c r="M2284" s="811"/>
    </row>
    <row r="2285" customFormat="1" ht="14.4" spans="2:13">
      <c r="B2285" s="811"/>
      <c r="K2285" s="836"/>
      <c r="L2285" s="811"/>
      <c r="M2285" s="811"/>
    </row>
    <row r="2286" customFormat="1" ht="14.4" spans="2:13">
      <c r="B2286" s="811"/>
      <c r="K2286" s="836"/>
      <c r="L2286" s="811"/>
      <c r="M2286" s="811"/>
    </row>
    <row r="2287" customFormat="1" ht="14.4" spans="2:13">
      <c r="B2287" s="811"/>
      <c r="K2287" s="836"/>
      <c r="L2287" s="811"/>
      <c r="M2287" s="811"/>
    </row>
    <row r="2288" customFormat="1" ht="14.4" spans="2:13">
      <c r="B2288" s="811"/>
      <c r="K2288" s="836"/>
      <c r="L2288" s="811"/>
      <c r="M2288" s="811"/>
    </row>
    <row r="2289" customFormat="1" ht="14.4" spans="2:13">
      <c r="B2289" s="811"/>
      <c r="K2289" s="836"/>
      <c r="L2289" s="811"/>
      <c r="M2289" s="811"/>
    </row>
    <row r="2290" customFormat="1" ht="14.4" spans="2:13">
      <c r="B2290" s="811"/>
      <c r="K2290" s="836"/>
      <c r="L2290" s="811"/>
      <c r="M2290" s="811"/>
    </row>
    <row r="2291" customFormat="1" ht="14.4" spans="2:13">
      <c r="B2291" s="811"/>
      <c r="K2291" s="836"/>
      <c r="L2291" s="811"/>
      <c r="M2291" s="811"/>
    </row>
    <row r="2292" customFormat="1" ht="14.4" spans="2:13">
      <c r="B2292" s="811"/>
      <c r="K2292" s="836"/>
      <c r="L2292" s="811"/>
      <c r="M2292" s="811"/>
    </row>
    <row r="2293" customFormat="1" ht="14.4" spans="2:13">
      <c r="B2293" s="811"/>
      <c r="K2293" s="836"/>
      <c r="L2293" s="811"/>
      <c r="M2293" s="811"/>
    </row>
    <row r="2294" customFormat="1" ht="14.4" spans="2:13">
      <c r="B2294" s="811"/>
      <c r="K2294" s="836"/>
      <c r="L2294" s="811"/>
      <c r="M2294" s="811"/>
    </row>
    <row r="2295" customFormat="1" ht="14.4" spans="2:13">
      <c r="B2295" s="811"/>
      <c r="K2295" s="836"/>
      <c r="L2295" s="811"/>
      <c r="M2295" s="811"/>
    </row>
    <row r="2296" customFormat="1" ht="14.4" spans="2:13">
      <c r="B2296" s="811"/>
      <c r="K2296" s="836"/>
      <c r="L2296" s="811"/>
      <c r="M2296" s="811"/>
    </row>
    <row r="2297" customFormat="1" ht="14.4" spans="2:13">
      <c r="B2297" s="811"/>
      <c r="K2297" s="836"/>
      <c r="L2297" s="811"/>
      <c r="M2297" s="811"/>
    </row>
    <row r="2298" customFormat="1" ht="14.4" spans="2:13">
      <c r="B2298" s="811"/>
      <c r="K2298" s="836"/>
      <c r="L2298" s="811"/>
      <c r="M2298" s="811"/>
    </row>
    <row r="2299" customFormat="1" ht="14.4" spans="2:13">
      <c r="B2299" s="811"/>
      <c r="K2299" s="836"/>
      <c r="L2299" s="811"/>
      <c r="M2299" s="811"/>
    </row>
    <row r="2300" customFormat="1" ht="14.4" spans="2:13">
      <c r="B2300" s="811"/>
      <c r="K2300" s="836"/>
      <c r="L2300" s="811"/>
      <c r="M2300" s="811"/>
    </row>
    <row r="2301" customFormat="1" ht="14.4" spans="2:13">
      <c r="B2301" s="811"/>
      <c r="K2301" s="836"/>
      <c r="L2301" s="811"/>
      <c r="M2301" s="811"/>
    </row>
    <row r="2302" customFormat="1" ht="14.4" spans="2:13">
      <c r="B2302" s="811"/>
      <c r="K2302" s="836"/>
      <c r="L2302" s="811"/>
      <c r="M2302" s="811"/>
    </row>
    <row r="2303" customFormat="1" ht="14.4" spans="2:13">
      <c r="B2303" s="811"/>
      <c r="K2303" s="836"/>
      <c r="L2303" s="811"/>
      <c r="M2303" s="811"/>
    </row>
    <row r="2304" customFormat="1" ht="14.4" spans="2:13">
      <c r="B2304" s="811"/>
      <c r="K2304" s="836"/>
      <c r="L2304" s="811"/>
      <c r="M2304" s="811"/>
    </row>
    <row r="2305" customFormat="1" ht="14.4" spans="2:13">
      <c r="B2305" s="811"/>
      <c r="K2305" s="836"/>
      <c r="L2305" s="811"/>
      <c r="M2305" s="811"/>
    </row>
    <row r="2306" customFormat="1" ht="14.4" spans="2:13">
      <c r="B2306" s="811"/>
      <c r="K2306" s="836"/>
      <c r="L2306" s="811"/>
      <c r="M2306" s="811"/>
    </row>
    <row r="2307" customFormat="1" ht="14.4" spans="2:13">
      <c r="B2307" s="811"/>
      <c r="K2307" s="836"/>
      <c r="L2307" s="811"/>
      <c r="M2307" s="811"/>
    </row>
    <row r="2308" customFormat="1" ht="14.4" spans="2:13">
      <c r="B2308" s="811"/>
      <c r="K2308" s="836"/>
      <c r="L2308" s="811"/>
      <c r="M2308" s="811"/>
    </row>
    <row r="2309" customFormat="1" ht="14.4" spans="2:13">
      <c r="B2309" s="811"/>
      <c r="K2309" s="836"/>
      <c r="L2309" s="811"/>
      <c r="M2309" s="811"/>
    </row>
    <row r="2310" customFormat="1" ht="14.4" spans="2:13">
      <c r="B2310" s="811"/>
      <c r="K2310" s="836"/>
      <c r="L2310" s="811"/>
      <c r="M2310" s="811"/>
    </row>
    <row r="2311" customFormat="1" ht="14.4" spans="2:13">
      <c r="B2311" s="811"/>
      <c r="K2311" s="836"/>
      <c r="L2311" s="811"/>
      <c r="M2311" s="811"/>
    </row>
    <row r="2312" customFormat="1" ht="14.4" spans="2:13">
      <c r="B2312" s="811"/>
      <c r="K2312" s="836"/>
      <c r="L2312" s="811"/>
      <c r="M2312" s="811"/>
    </row>
    <row r="2313" customFormat="1" ht="14.4" spans="2:13">
      <c r="B2313" s="811"/>
      <c r="K2313" s="836"/>
      <c r="L2313" s="811"/>
      <c r="M2313" s="811"/>
    </row>
    <row r="2314" customFormat="1" ht="14.4" spans="2:13">
      <c r="B2314" s="811"/>
      <c r="K2314" s="836"/>
      <c r="L2314" s="811"/>
      <c r="M2314" s="811"/>
    </row>
    <row r="2315" customFormat="1" ht="14.4" spans="2:13">
      <c r="B2315" s="811"/>
      <c r="K2315" s="836"/>
      <c r="L2315" s="811"/>
      <c r="M2315" s="811"/>
    </row>
    <row r="2316" customFormat="1" ht="14.4" spans="2:13">
      <c r="B2316" s="811"/>
      <c r="K2316" s="836"/>
      <c r="L2316" s="811"/>
      <c r="M2316" s="811"/>
    </row>
    <row r="2317" customFormat="1" ht="14.4" spans="2:13">
      <c r="B2317" s="811"/>
      <c r="K2317" s="836"/>
      <c r="L2317" s="811"/>
      <c r="M2317" s="811"/>
    </row>
    <row r="2318" customFormat="1" ht="14.4" spans="2:13">
      <c r="B2318" s="811"/>
      <c r="K2318" s="836"/>
      <c r="L2318" s="811"/>
      <c r="M2318" s="811"/>
    </row>
    <row r="2319" customFormat="1" ht="14.4" spans="2:13">
      <c r="B2319" s="811"/>
      <c r="K2319" s="836"/>
      <c r="L2319" s="811"/>
      <c r="M2319" s="811"/>
    </row>
    <row r="2320" customFormat="1" ht="14.4" spans="2:13">
      <c r="B2320" s="811"/>
      <c r="K2320" s="836"/>
      <c r="L2320" s="811"/>
      <c r="M2320" s="811"/>
    </row>
    <row r="2321" customFormat="1" ht="14.4" spans="2:13">
      <c r="B2321" s="811"/>
      <c r="K2321" s="836"/>
      <c r="L2321" s="811"/>
      <c r="M2321" s="811"/>
    </row>
    <row r="2322" customFormat="1" ht="14.4" spans="2:13">
      <c r="B2322" s="811"/>
      <c r="K2322" s="836"/>
      <c r="L2322" s="811"/>
      <c r="M2322" s="811"/>
    </row>
    <row r="2323" customFormat="1" ht="14.4" spans="2:13">
      <c r="B2323" s="811"/>
      <c r="K2323" s="836"/>
      <c r="L2323" s="811"/>
      <c r="M2323" s="811"/>
    </row>
    <row r="2324" customFormat="1" ht="14.4" spans="2:13">
      <c r="B2324" s="811"/>
      <c r="K2324" s="836"/>
      <c r="L2324" s="811"/>
      <c r="M2324" s="811"/>
    </row>
    <row r="2325" customFormat="1" ht="14.4" spans="2:13">
      <c r="B2325" s="811"/>
      <c r="K2325" s="836"/>
      <c r="L2325" s="811"/>
      <c r="M2325" s="811"/>
    </row>
    <row r="2326" customFormat="1" ht="14.4" spans="2:13">
      <c r="B2326" s="811"/>
      <c r="K2326" s="836"/>
      <c r="L2326" s="811"/>
      <c r="M2326" s="811"/>
    </row>
    <row r="2327" customFormat="1" ht="14.4" spans="2:13">
      <c r="B2327" s="811"/>
      <c r="K2327" s="836"/>
      <c r="L2327" s="811"/>
      <c r="M2327" s="811"/>
    </row>
    <row r="2328" customFormat="1" ht="14.4" spans="2:13">
      <c r="B2328" s="811"/>
      <c r="K2328" s="836"/>
      <c r="L2328" s="811"/>
      <c r="M2328" s="811"/>
    </row>
    <row r="2329" customFormat="1" ht="14.4" spans="2:13">
      <c r="B2329" s="811"/>
      <c r="K2329" s="836"/>
      <c r="L2329" s="811"/>
      <c r="M2329" s="811"/>
    </row>
    <row r="2330" customFormat="1" ht="14.4" spans="2:13">
      <c r="B2330" s="811"/>
      <c r="K2330" s="836"/>
      <c r="L2330" s="811"/>
      <c r="M2330" s="811"/>
    </row>
    <row r="2331" customFormat="1" ht="14.4" spans="2:13">
      <c r="B2331" s="811"/>
      <c r="K2331" s="836"/>
      <c r="L2331" s="811"/>
      <c r="M2331" s="811"/>
    </row>
    <row r="2332" customFormat="1" ht="14.4" spans="2:13">
      <c r="B2332" s="811"/>
      <c r="K2332" s="836"/>
      <c r="L2332" s="811"/>
      <c r="M2332" s="811"/>
    </row>
    <row r="2333" customFormat="1" ht="14.4" spans="2:13">
      <c r="B2333" s="811"/>
      <c r="K2333" s="836"/>
      <c r="L2333" s="811"/>
      <c r="M2333" s="811"/>
    </row>
    <row r="2334" customFormat="1" ht="14.4" spans="2:13">
      <c r="B2334" s="811"/>
      <c r="K2334" s="836"/>
      <c r="L2334" s="811"/>
      <c r="M2334" s="811"/>
    </row>
    <row r="2335" customFormat="1" ht="14.4" spans="2:13">
      <c r="B2335" s="811"/>
      <c r="K2335" s="836"/>
      <c r="L2335" s="811"/>
      <c r="M2335" s="811"/>
    </row>
    <row r="2336" customFormat="1" ht="14.4" spans="2:13">
      <c r="B2336" s="811"/>
      <c r="K2336" s="836"/>
      <c r="L2336" s="811"/>
      <c r="M2336" s="811"/>
    </row>
    <row r="2337" customFormat="1" ht="14.4" spans="2:13">
      <c r="B2337" s="811"/>
      <c r="K2337" s="836"/>
      <c r="L2337" s="811"/>
      <c r="M2337" s="811"/>
    </row>
    <row r="2338" customFormat="1" ht="14.4" spans="2:13">
      <c r="B2338" s="811"/>
      <c r="K2338" s="836"/>
      <c r="L2338" s="811"/>
      <c r="M2338" s="811"/>
    </row>
    <row r="2339" customFormat="1" ht="14.4" spans="2:13">
      <c r="B2339" s="811"/>
      <c r="K2339" s="836"/>
      <c r="L2339" s="811"/>
      <c r="M2339" s="811"/>
    </row>
    <row r="2340" customFormat="1" ht="14.4" spans="2:13">
      <c r="B2340" s="811"/>
      <c r="K2340" s="836"/>
      <c r="L2340" s="811"/>
      <c r="M2340" s="811"/>
    </row>
    <row r="2341" customFormat="1" ht="14.4" spans="2:13">
      <c r="B2341" s="811"/>
      <c r="K2341" s="836"/>
      <c r="L2341" s="811"/>
      <c r="M2341" s="811"/>
    </row>
    <row r="2342" customFormat="1" ht="14.4" spans="2:13">
      <c r="B2342" s="811"/>
      <c r="K2342" s="836"/>
      <c r="L2342" s="811"/>
      <c r="M2342" s="811"/>
    </row>
    <row r="2343" customFormat="1" ht="14.4" spans="2:13">
      <c r="B2343" s="811"/>
      <c r="K2343" s="836"/>
      <c r="L2343" s="811"/>
      <c r="M2343" s="811"/>
    </row>
    <row r="2344" customFormat="1" ht="14.4" spans="2:13">
      <c r="B2344" s="811"/>
      <c r="K2344" s="836"/>
      <c r="L2344" s="811"/>
      <c r="M2344" s="811"/>
    </row>
    <row r="2345" customFormat="1" ht="14.4" spans="2:13">
      <c r="B2345" s="811"/>
      <c r="K2345" s="836"/>
      <c r="L2345" s="811"/>
      <c r="M2345" s="811"/>
    </row>
    <row r="2346" customFormat="1" ht="14.4" spans="2:13">
      <c r="B2346" s="811"/>
      <c r="K2346" s="836"/>
      <c r="L2346" s="811"/>
      <c r="M2346" s="811"/>
    </row>
    <row r="2347" customFormat="1" ht="14.4" spans="2:13">
      <c r="B2347" s="811"/>
      <c r="K2347" s="836"/>
      <c r="L2347" s="811"/>
      <c r="M2347" s="811"/>
    </row>
    <row r="2348" customFormat="1" ht="14.4" spans="2:13">
      <c r="B2348" s="811"/>
      <c r="K2348" s="836"/>
      <c r="L2348" s="811"/>
      <c r="M2348" s="811"/>
    </row>
    <row r="2349" customFormat="1" ht="14.4" spans="2:13">
      <c r="B2349" s="811"/>
      <c r="K2349" s="836"/>
      <c r="L2349" s="811"/>
      <c r="M2349" s="811"/>
    </row>
    <row r="2350" customFormat="1" ht="14.4" spans="2:13">
      <c r="B2350" s="811"/>
      <c r="K2350" s="836"/>
      <c r="L2350" s="811"/>
      <c r="M2350" s="811"/>
    </row>
    <row r="2351" customFormat="1" ht="14.4" spans="2:13">
      <c r="B2351" s="811"/>
      <c r="K2351" s="836"/>
      <c r="L2351" s="811"/>
      <c r="M2351" s="811"/>
    </row>
    <row r="2352" customFormat="1" ht="14.4" spans="2:13">
      <c r="B2352" s="811"/>
      <c r="K2352" s="836"/>
      <c r="L2352" s="811"/>
      <c r="M2352" s="811"/>
    </row>
    <row r="2353" customFormat="1" ht="14.4" spans="2:13">
      <c r="B2353" s="811"/>
      <c r="K2353" s="836"/>
      <c r="L2353" s="811"/>
      <c r="M2353" s="811"/>
    </row>
    <row r="2354" customFormat="1" ht="14.4" spans="2:13">
      <c r="B2354" s="811"/>
      <c r="K2354" s="836"/>
      <c r="L2354" s="811"/>
      <c r="M2354" s="811"/>
    </row>
    <row r="2355" customFormat="1" ht="14.4" spans="2:13">
      <c r="B2355" s="811"/>
      <c r="K2355" s="836"/>
      <c r="L2355" s="811"/>
      <c r="M2355" s="811"/>
    </row>
    <row r="2356" customFormat="1" ht="14.4" spans="2:13">
      <c r="B2356" s="811"/>
      <c r="K2356" s="836"/>
      <c r="L2356" s="811"/>
      <c r="M2356" s="811"/>
    </row>
    <row r="2357" customFormat="1" ht="14.4" spans="2:13">
      <c r="B2357" s="811"/>
      <c r="K2357" s="836"/>
      <c r="L2357" s="811"/>
      <c r="M2357" s="811"/>
    </row>
    <row r="2358" customFormat="1" ht="14.4" spans="2:13">
      <c r="B2358" s="811"/>
      <c r="K2358" s="836"/>
      <c r="L2358" s="811"/>
      <c r="M2358" s="811"/>
    </row>
    <row r="2359" customFormat="1" ht="14.4" spans="2:13">
      <c r="B2359" s="811"/>
      <c r="K2359" s="836"/>
      <c r="L2359" s="811"/>
      <c r="M2359" s="811"/>
    </row>
    <row r="2360" customFormat="1" ht="14.4" spans="2:13">
      <c r="B2360" s="811"/>
      <c r="K2360" s="836"/>
      <c r="L2360" s="811"/>
      <c r="M2360" s="811"/>
    </row>
    <row r="2361" customFormat="1" ht="14.4" spans="2:13">
      <c r="B2361" s="811"/>
      <c r="K2361" s="836"/>
      <c r="L2361" s="811"/>
      <c r="M2361" s="811"/>
    </row>
    <row r="2362" customFormat="1" ht="14.4" spans="2:13">
      <c r="B2362" s="811"/>
      <c r="K2362" s="836"/>
      <c r="L2362" s="811"/>
      <c r="M2362" s="811"/>
    </row>
    <row r="2363" customFormat="1" ht="14.4" spans="2:13">
      <c r="B2363" s="811"/>
      <c r="K2363" s="836"/>
      <c r="L2363" s="811"/>
      <c r="M2363" s="811"/>
    </row>
    <row r="2364" customFormat="1" ht="14.4" spans="2:13">
      <c r="B2364" s="811"/>
      <c r="K2364" s="836"/>
      <c r="L2364" s="811"/>
      <c r="M2364" s="811"/>
    </row>
    <row r="2365" customFormat="1" ht="14.4" spans="2:13">
      <c r="B2365" s="811"/>
      <c r="K2365" s="836"/>
      <c r="L2365" s="811"/>
      <c r="M2365" s="811"/>
    </row>
    <row r="2366" customFormat="1" ht="14.4" spans="2:13">
      <c r="B2366" s="811"/>
      <c r="K2366" s="836"/>
      <c r="L2366" s="811"/>
      <c r="M2366" s="811"/>
    </row>
    <row r="2367" customFormat="1" ht="14.4" spans="2:13">
      <c r="B2367" s="811"/>
      <c r="K2367" s="836"/>
      <c r="L2367" s="811"/>
      <c r="M2367" s="811"/>
    </row>
    <row r="2368" customFormat="1" ht="14.4" spans="2:13">
      <c r="B2368" s="811"/>
      <c r="K2368" s="836"/>
      <c r="L2368" s="811"/>
      <c r="M2368" s="811"/>
    </row>
    <row r="2369" customFormat="1" ht="14.4" spans="2:13">
      <c r="B2369" s="811"/>
      <c r="K2369" s="836"/>
      <c r="L2369" s="811"/>
      <c r="M2369" s="811"/>
    </row>
    <row r="2370" customFormat="1" ht="14.4" spans="2:13">
      <c r="B2370" s="811"/>
      <c r="K2370" s="836"/>
      <c r="L2370" s="811"/>
      <c r="M2370" s="811"/>
    </row>
    <row r="2371" customFormat="1" ht="14.4" spans="2:13">
      <c r="B2371" s="811"/>
      <c r="K2371" s="836"/>
      <c r="L2371" s="811"/>
      <c r="M2371" s="811"/>
    </row>
    <row r="2372" customFormat="1" ht="14.4" spans="2:13">
      <c r="B2372" s="811"/>
      <c r="K2372" s="836"/>
      <c r="L2372" s="811"/>
      <c r="M2372" s="811"/>
    </row>
    <row r="2373" customFormat="1" ht="14.4" spans="2:13">
      <c r="B2373" s="811"/>
      <c r="K2373" s="836"/>
      <c r="L2373" s="811"/>
      <c r="M2373" s="811"/>
    </row>
    <row r="2374" customFormat="1" ht="14.4" spans="2:13">
      <c r="B2374" s="811"/>
      <c r="K2374" s="836"/>
      <c r="L2374" s="811"/>
      <c r="M2374" s="811"/>
    </row>
    <row r="2375" customFormat="1" ht="14.4" spans="2:13">
      <c r="B2375" s="811"/>
      <c r="K2375" s="836"/>
      <c r="L2375" s="811"/>
      <c r="M2375" s="811"/>
    </row>
    <row r="2376" customFormat="1" ht="14.4" spans="2:13">
      <c r="B2376" s="811"/>
      <c r="K2376" s="836"/>
      <c r="L2376" s="811"/>
      <c r="M2376" s="811"/>
    </row>
    <row r="2377" customFormat="1" ht="14.4" spans="2:13">
      <c r="B2377" s="811"/>
      <c r="K2377" s="836"/>
      <c r="L2377" s="811"/>
      <c r="M2377" s="811"/>
    </row>
    <row r="2378" customFormat="1" ht="14.4" spans="2:13">
      <c r="B2378" s="811"/>
      <c r="K2378" s="836"/>
      <c r="L2378" s="811"/>
      <c r="M2378" s="811"/>
    </row>
    <row r="2379" customFormat="1" ht="14.4" spans="2:13">
      <c r="B2379" s="811"/>
      <c r="K2379" s="836"/>
      <c r="L2379" s="811"/>
      <c r="M2379" s="811"/>
    </row>
    <row r="2380" customFormat="1" ht="14.4" spans="2:13">
      <c r="B2380" s="811"/>
      <c r="K2380" s="836"/>
      <c r="L2380" s="811"/>
      <c r="M2380" s="811"/>
    </row>
    <row r="2381" customFormat="1" ht="14.4" spans="2:13">
      <c r="B2381" s="811"/>
      <c r="K2381" s="836"/>
      <c r="L2381" s="811"/>
      <c r="M2381" s="811"/>
    </row>
    <row r="2382" customFormat="1" ht="14.4" spans="2:13">
      <c r="B2382" s="811"/>
      <c r="K2382" s="836"/>
      <c r="L2382" s="811"/>
      <c r="M2382" s="811"/>
    </row>
    <row r="2383" customFormat="1" ht="14.4" spans="2:13">
      <c r="B2383" s="811"/>
      <c r="K2383" s="836"/>
      <c r="L2383" s="811"/>
      <c r="M2383" s="811"/>
    </row>
    <row r="2384" customFormat="1" ht="14.4" spans="2:13">
      <c r="B2384" s="811"/>
      <c r="K2384" s="836"/>
      <c r="L2384" s="811"/>
      <c r="M2384" s="811"/>
    </row>
    <row r="2385" customFormat="1" ht="14.4" spans="2:13">
      <c r="B2385" s="811"/>
      <c r="K2385" s="836"/>
      <c r="L2385" s="811"/>
      <c r="M2385" s="811"/>
    </row>
    <row r="2386" customFormat="1" ht="14.4" spans="2:13">
      <c r="B2386" s="811"/>
      <c r="K2386" s="836"/>
      <c r="L2386" s="811"/>
      <c r="M2386" s="811"/>
    </row>
    <row r="2387" customFormat="1" ht="14.4" spans="2:13">
      <c r="B2387" s="811"/>
      <c r="K2387" s="836"/>
      <c r="L2387" s="811"/>
      <c r="M2387" s="811"/>
    </row>
    <row r="2388" customFormat="1" ht="14.4" spans="2:13">
      <c r="B2388" s="811"/>
      <c r="K2388" s="836"/>
      <c r="L2388" s="811"/>
      <c r="M2388" s="811"/>
    </row>
    <row r="2389" customFormat="1" ht="14.4" spans="2:13">
      <c r="B2389" s="811"/>
      <c r="K2389" s="836"/>
      <c r="L2389" s="811"/>
      <c r="M2389" s="811"/>
    </row>
    <row r="2390" customFormat="1" ht="14.4" spans="2:13">
      <c r="B2390" s="811"/>
      <c r="K2390" s="836"/>
      <c r="L2390" s="811"/>
      <c r="M2390" s="811"/>
    </row>
    <row r="2391" customFormat="1" ht="14.4" spans="2:13">
      <c r="B2391" s="811"/>
      <c r="K2391" s="836"/>
      <c r="L2391" s="811"/>
      <c r="M2391" s="811"/>
    </row>
    <row r="2392" customFormat="1" ht="14.4" spans="2:13">
      <c r="B2392" s="811"/>
      <c r="K2392" s="836"/>
      <c r="L2392" s="811"/>
      <c r="M2392" s="811"/>
    </row>
    <row r="2393" customFormat="1" ht="14.4" spans="2:13">
      <c r="B2393" s="811"/>
      <c r="K2393" s="836"/>
      <c r="L2393" s="811"/>
      <c r="M2393" s="811"/>
    </row>
    <row r="2394" customFormat="1" ht="14.4" spans="2:13">
      <c r="B2394" s="811"/>
      <c r="K2394" s="836"/>
      <c r="L2394" s="811"/>
      <c r="M2394" s="811"/>
    </row>
    <row r="2395" customFormat="1" ht="14.4" spans="2:13">
      <c r="B2395" s="811"/>
      <c r="K2395" s="836"/>
      <c r="L2395" s="811"/>
      <c r="M2395" s="811"/>
    </row>
    <row r="2396" customFormat="1" ht="14.4" spans="2:13">
      <c r="B2396" s="811"/>
      <c r="K2396" s="836"/>
      <c r="L2396" s="811"/>
      <c r="M2396" s="811"/>
    </row>
    <row r="2397" customFormat="1" ht="14.4" spans="2:13">
      <c r="B2397" s="811"/>
      <c r="K2397" s="836"/>
      <c r="L2397" s="811"/>
      <c r="M2397" s="811"/>
    </row>
    <row r="2398" customFormat="1" ht="14.4" spans="2:13">
      <c r="B2398" s="811"/>
      <c r="K2398" s="836"/>
      <c r="L2398" s="811"/>
      <c r="M2398" s="811"/>
    </row>
    <row r="2399" customFormat="1" ht="14.4" spans="2:13">
      <c r="B2399" s="811"/>
      <c r="K2399" s="836"/>
      <c r="L2399" s="811"/>
      <c r="M2399" s="811"/>
    </row>
    <row r="2400" customFormat="1" ht="14.4" spans="2:13">
      <c r="B2400" s="811"/>
      <c r="K2400" s="836"/>
      <c r="L2400" s="811"/>
      <c r="M2400" s="811"/>
    </row>
    <row r="2401" customFormat="1" ht="14.4" spans="2:13">
      <c r="B2401" s="811"/>
      <c r="K2401" s="836"/>
      <c r="L2401" s="811"/>
      <c r="M2401" s="811"/>
    </row>
    <row r="2402" customFormat="1" ht="14.4" spans="2:13">
      <c r="B2402" s="811"/>
      <c r="K2402" s="836"/>
      <c r="L2402" s="811"/>
      <c r="M2402" s="811"/>
    </row>
    <row r="2403" customFormat="1" ht="14.4" spans="2:13">
      <c r="B2403" s="811"/>
      <c r="K2403" s="836"/>
      <c r="L2403" s="811"/>
      <c r="M2403" s="811"/>
    </row>
    <row r="2404" customFormat="1" ht="14.4" spans="2:13">
      <c r="B2404" s="811"/>
      <c r="K2404" s="836"/>
      <c r="L2404" s="811"/>
      <c r="M2404" s="811"/>
    </row>
    <row r="2405" customFormat="1" ht="14.4" spans="2:13">
      <c r="B2405" s="811"/>
      <c r="K2405" s="836"/>
      <c r="L2405" s="811"/>
      <c r="M2405" s="811"/>
    </row>
    <row r="2406" customFormat="1" ht="14.4" spans="2:13">
      <c r="B2406" s="811"/>
      <c r="K2406" s="836"/>
      <c r="L2406" s="811"/>
      <c r="M2406" s="811"/>
    </row>
    <row r="2407" customFormat="1" ht="14.4" spans="2:13">
      <c r="B2407" s="811"/>
      <c r="K2407" s="836"/>
      <c r="L2407" s="811"/>
      <c r="M2407" s="811"/>
    </row>
    <row r="2408" customFormat="1" ht="14.4" spans="2:13">
      <c r="B2408" s="811"/>
      <c r="K2408" s="836"/>
      <c r="L2408" s="811"/>
      <c r="M2408" s="811"/>
    </row>
    <row r="2409" customFormat="1" ht="14.4" spans="2:13">
      <c r="B2409" s="811"/>
      <c r="K2409" s="836"/>
      <c r="L2409" s="811"/>
      <c r="M2409" s="811"/>
    </row>
    <row r="2410" customFormat="1" ht="14.4" spans="2:13">
      <c r="B2410" s="811"/>
      <c r="K2410" s="836"/>
      <c r="L2410" s="811"/>
      <c r="M2410" s="811"/>
    </row>
    <row r="2411" customFormat="1" ht="14.4" spans="2:13">
      <c r="B2411" s="811"/>
      <c r="K2411" s="836"/>
      <c r="L2411" s="811"/>
      <c r="M2411" s="811"/>
    </row>
    <row r="2412" customFormat="1" ht="14.4" spans="2:13">
      <c r="B2412" s="811"/>
      <c r="K2412" s="836"/>
      <c r="L2412" s="811"/>
      <c r="M2412" s="811"/>
    </row>
    <row r="2413" customFormat="1" ht="14.4" spans="2:13">
      <c r="B2413" s="811"/>
      <c r="K2413" s="836"/>
      <c r="L2413" s="811"/>
      <c r="M2413" s="811"/>
    </row>
    <row r="2414" customFormat="1" ht="14.4" spans="2:13">
      <c r="B2414" s="811"/>
      <c r="K2414" s="836"/>
      <c r="L2414" s="811"/>
      <c r="M2414" s="811"/>
    </row>
    <row r="2415" customFormat="1" ht="14.4" spans="2:13">
      <c r="B2415" s="811"/>
      <c r="K2415" s="836"/>
      <c r="L2415" s="811"/>
      <c r="M2415" s="811"/>
    </row>
    <row r="2416" customFormat="1" ht="14.4" spans="2:13">
      <c r="B2416" s="811"/>
      <c r="K2416" s="836"/>
      <c r="L2416" s="811"/>
      <c r="M2416" s="811"/>
    </row>
    <row r="2417" customFormat="1" ht="14.4" spans="2:13">
      <c r="B2417" s="811"/>
      <c r="K2417" s="836"/>
      <c r="L2417" s="811"/>
      <c r="M2417" s="811"/>
    </row>
    <row r="2418" customFormat="1" ht="14.4" spans="2:13">
      <c r="B2418" s="811"/>
      <c r="K2418" s="836"/>
      <c r="L2418" s="811"/>
      <c r="M2418" s="811"/>
    </row>
    <row r="2419" customFormat="1" ht="14.4" spans="2:13">
      <c r="B2419" s="811"/>
      <c r="K2419" s="836"/>
      <c r="L2419" s="811"/>
      <c r="M2419" s="811"/>
    </row>
    <row r="2420" customFormat="1" ht="14.4" spans="2:13">
      <c r="B2420" s="811"/>
      <c r="K2420" s="836"/>
      <c r="L2420" s="811"/>
      <c r="M2420" s="811"/>
    </row>
    <row r="2421" customFormat="1" ht="14.4" spans="2:13">
      <c r="B2421" s="811"/>
      <c r="K2421" s="836"/>
      <c r="L2421" s="811"/>
      <c r="M2421" s="811"/>
    </row>
    <row r="2422" customFormat="1" ht="14.4" spans="2:13">
      <c r="B2422" s="811"/>
      <c r="K2422" s="836"/>
      <c r="L2422" s="811"/>
      <c r="M2422" s="811"/>
    </row>
    <row r="2423" customFormat="1" ht="14.4" spans="2:13">
      <c r="B2423" s="811"/>
      <c r="K2423" s="836"/>
      <c r="L2423" s="811"/>
      <c r="M2423" s="811"/>
    </row>
    <row r="2424" customFormat="1" ht="14.4" spans="2:13">
      <c r="B2424" s="811"/>
      <c r="K2424" s="836"/>
      <c r="L2424" s="811"/>
      <c r="M2424" s="811"/>
    </row>
    <row r="2425" customFormat="1" ht="14.4" spans="2:13">
      <c r="B2425" s="811"/>
      <c r="K2425" s="836"/>
      <c r="L2425" s="811"/>
      <c r="M2425" s="811"/>
    </row>
    <row r="2426" customFormat="1" ht="14.4" spans="2:13">
      <c r="B2426" s="811"/>
      <c r="K2426" s="836"/>
      <c r="L2426" s="811"/>
      <c r="M2426" s="811"/>
    </row>
    <row r="2427" customFormat="1" ht="14.4" spans="2:13">
      <c r="B2427" s="811"/>
      <c r="K2427" s="836"/>
      <c r="L2427" s="811"/>
      <c r="M2427" s="811"/>
    </row>
    <row r="2428" customFormat="1" ht="14.4" spans="2:13">
      <c r="B2428" s="811"/>
      <c r="K2428" s="836"/>
      <c r="L2428" s="811"/>
      <c r="M2428" s="811"/>
    </row>
    <row r="2429" customFormat="1" ht="14.4" spans="2:13">
      <c r="B2429" s="811"/>
      <c r="K2429" s="836"/>
      <c r="L2429" s="811"/>
      <c r="M2429" s="811"/>
    </row>
    <row r="2430" customFormat="1" ht="14.4" spans="2:13">
      <c r="B2430" s="811"/>
      <c r="K2430" s="836"/>
      <c r="L2430" s="811"/>
      <c r="M2430" s="811"/>
    </row>
    <row r="2431" customFormat="1" ht="14.4" spans="2:13">
      <c r="B2431" s="811"/>
      <c r="K2431" s="836"/>
      <c r="L2431" s="811"/>
      <c r="M2431" s="811"/>
    </row>
    <row r="2432" customFormat="1" ht="14.4" spans="2:13">
      <c r="B2432" s="811"/>
      <c r="K2432" s="836"/>
      <c r="L2432" s="811"/>
      <c r="M2432" s="811"/>
    </row>
    <row r="2433" customFormat="1" ht="14.4" spans="2:13">
      <c r="B2433" s="811"/>
      <c r="K2433" s="836"/>
      <c r="L2433" s="811"/>
      <c r="M2433" s="811"/>
    </row>
    <row r="2434" customFormat="1" ht="14.4" spans="2:13">
      <c r="B2434" s="811"/>
      <c r="K2434" s="836"/>
      <c r="L2434" s="811"/>
      <c r="M2434" s="811"/>
    </row>
    <row r="2435" customFormat="1" ht="14.4" spans="2:13">
      <c r="B2435" s="811"/>
      <c r="K2435" s="836"/>
      <c r="L2435" s="811"/>
      <c r="M2435" s="811"/>
    </row>
    <row r="2436" customFormat="1" ht="14.4" spans="2:13">
      <c r="B2436" s="811"/>
      <c r="K2436" s="836"/>
      <c r="L2436" s="811"/>
      <c r="M2436" s="811"/>
    </row>
    <row r="2437" customFormat="1" ht="14.4" spans="2:13">
      <c r="B2437" s="811"/>
      <c r="K2437" s="836"/>
      <c r="L2437" s="811"/>
      <c r="M2437" s="811"/>
    </row>
    <row r="2438" customFormat="1" ht="14.4" spans="2:13">
      <c r="B2438" s="811"/>
      <c r="K2438" s="836"/>
      <c r="L2438" s="811"/>
      <c r="M2438" s="811"/>
    </row>
    <row r="2439" customFormat="1" ht="14.4" spans="2:13">
      <c r="B2439" s="811"/>
      <c r="K2439" s="836"/>
      <c r="L2439" s="811"/>
      <c r="M2439" s="811"/>
    </row>
    <row r="2440" customFormat="1" ht="14.4" spans="2:13">
      <c r="B2440" s="811"/>
      <c r="K2440" s="836"/>
      <c r="L2440" s="811"/>
      <c r="M2440" s="811"/>
    </row>
    <row r="2441" customFormat="1" ht="14.4" spans="2:13">
      <c r="B2441" s="811"/>
      <c r="K2441" s="836"/>
      <c r="L2441" s="811"/>
      <c r="M2441" s="811"/>
    </row>
    <row r="2442" customFormat="1" ht="14.4" spans="2:13">
      <c r="B2442" s="811"/>
      <c r="K2442" s="836"/>
      <c r="L2442" s="811"/>
      <c r="M2442" s="811"/>
    </row>
    <row r="2443" customFormat="1" ht="14.4" spans="2:13">
      <c r="B2443" s="811"/>
      <c r="K2443" s="836"/>
      <c r="L2443" s="811"/>
      <c r="M2443" s="811"/>
    </row>
    <row r="2444" customFormat="1" ht="14.4" spans="2:13">
      <c r="B2444" s="811"/>
      <c r="K2444" s="836"/>
      <c r="L2444" s="811"/>
      <c r="M2444" s="811"/>
    </row>
    <row r="2445" customFormat="1" ht="14.4" spans="2:13">
      <c r="B2445" s="811"/>
      <c r="K2445" s="836"/>
      <c r="L2445" s="811"/>
      <c r="M2445" s="811"/>
    </row>
    <row r="2446" customFormat="1" ht="14.4" spans="2:13">
      <c r="B2446" s="811"/>
      <c r="K2446" s="836"/>
      <c r="L2446" s="811"/>
      <c r="M2446" s="811"/>
    </row>
    <row r="2447" customFormat="1" ht="14.4" spans="2:13">
      <c r="B2447" s="811"/>
      <c r="K2447" s="836"/>
      <c r="L2447" s="811"/>
      <c r="M2447" s="811"/>
    </row>
    <row r="2448" customFormat="1" ht="14.4" spans="2:13">
      <c r="B2448" s="811"/>
      <c r="K2448" s="836"/>
      <c r="L2448" s="811"/>
      <c r="M2448" s="811"/>
    </row>
    <row r="2449" customFormat="1" ht="14.4" spans="2:13">
      <c r="B2449" s="811"/>
      <c r="K2449" s="836"/>
      <c r="L2449" s="811"/>
      <c r="M2449" s="811"/>
    </row>
    <row r="2450" customFormat="1" ht="14.4" spans="2:13">
      <c r="B2450" s="811"/>
      <c r="K2450" s="836"/>
      <c r="L2450" s="811"/>
      <c r="M2450" s="811"/>
    </row>
    <row r="2451" customFormat="1" ht="14.4" spans="2:13">
      <c r="B2451" s="811"/>
      <c r="K2451" s="836"/>
      <c r="L2451" s="811"/>
      <c r="M2451" s="811"/>
    </row>
    <row r="2452" customFormat="1" ht="14.4" spans="2:13">
      <c r="B2452" s="811"/>
      <c r="K2452" s="836"/>
      <c r="L2452" s="811"/>
      <c r="M2452" s="811"/>
    </row>
    <row r="2453" customFormat="1" ht="14.4" spans="2:13">
      <c r="B2453" s="811"/>
      <c r="K2453" s="836"/>
      <c r="L2453" s="811"/>
      <c r="M2453" s="811"/>
    </row>
    <row r="2454" customFormat="1" ht="14.4" spans="2:13">
      <c r="B2454" s="811"/>
      <c r="K2454" s="836"/>
      <c r="L2454" s="811"/>
      <c r="M2454" s="811"/>
    </row>
    <row r="2455" customFormat="1" ht="14.4" spans="2:13">
      <c r="B2455" s="811"/>
      <c r="K2455" s="836"/>
      <c r="L2455" s="811"/>
      <c r="M2455" s="811"/>
    </row>
    <row r="2456" customFormat="1" ht="14.4" spans="2:13">
      <c r="B2456" s="811"/>
      <c r="K2456" s="836"/>
      <c r="L2456" s="811"/>
      <c r="M2456" s="811"/>
    </row>
    <row r="2457" customFormat="1" ht="14.4" spans="2:13">
      <c r="B2457" s="811"/>
      <c r="K2457" s="836"/>
      <c r="L2457" s="811"/>
      <c r="M2457" s="811"/>
    </row>
    <row r="2458" customFormat="1" ht="14.4" spans="2:13">
      <c r="B2458" s="811"/>
      <c r="K2458" s="836"/>
      <c r="L2458" s="811"/>
      <c r="M2458" s="811"/>
    </row>
    <row r="2459" customFormat="1" ht="14.4" spans="2:13">
      <c r="B2459" s="811"/>
      <c r="K2459" s="836"/>
      <c r="L2459" s="811"/>
      <c r="M2459" s="811"/>
    </row>
    <row r="2460" customFormat="1" ht="14.4" spans="2:13">
      <c r="B2460" s="811"/>
      <c r="K2460" s="836"/>
      <c r="L2460" s="811"/>
      <c r="M2460" s="811"/>
    </row>
    <row r="2461" customFormat="1" ht="14.4" spans="2:13">
      <c r="B2461" s="811"/>
      <c r="K2461" s="836"/>
      <c r="L2461" s="811"/>
      <c r="M2461" s="811"/>
    </row>
    <row r="2462" customFormat="1" ht="14.4" spans="2:13">
      <c r="B2462" s="811"/>
      <c r="K2462" s="836"/>
      <c r="L2462" s="811"/>
      <c r="M2462" s="811"/>
    </row>
    <row r="2463" customFormat="1" ht="14.4" spans="2:13">
      <c r="B2463" s="811"/>
      <c r="K2463" s="836"/>
      <c r="L2463" s="811"/>
      <c r="M2463" s="811"/>
    </row>
    <row r="2464" customFormat="1" ht="14.4" spans="2:13">
      <c r="B2464" s="811"/>
      <c r="K2464" s="836"/>
      <c r="L2464" s="811"/>
      <c r="M2464" s="811"/>
    </row>
    <row r="2465" customFormat="1" ht="14.4" spans="2:13">
      <c r="B2465" s="811"/>
      <c r="K2465" s="836"/>
      <c r="L2465" s="811"/>
      <c r="M2465" s="811"/>
    </row>
    <row r="2466" customFormat="1" ht="14.4" spans="2:13">
      <c r="B2466" s="811"/>
      <c r="K2466" s="836"/>
      <c r="L2466" s="811"/>
      <c r="M2466" s="811"/>
    </row>
    <row r="2467" customFormat="1" ht="14.4" spans="2:13">
      <c r="B2467" s="811"/>
      <c r="K2467" s="836"/>
      <c r="L2467" s="811"/>
      <c r="M2467" s="811"/>
    </row>
    <row r="2468" customFormat="1" ht="14.4" spans="2:13">
      <c r="B2468" s="811"/>
      <c r="K2468" s="836"/>
      <c r="L2468" s="811"/>
      <c r="M2468" s="811"/>
    </row>
    <row r="2469" customFormat="1" ht="14.4" spans="2:13">
      <c r="B2469" s="811"/>
      <c r="K2469" s="836"/>
      <c r="L2469" s="811"/>
      <c r="M2469" s="811"/>
    </row>
    <row r="2470" customFormat="1" ht="14.4" spans="2:13">
      <c r="B2470" s="811"/>
      <c r="K2470" s="836"/>
      <c r="L2470" s="811"/>
      <c r="M2470" s="811"/>
    </row>
    <row r="2471" customFormat="1" ht="14.4" spans="2:13">
      <c r="B2471" s="811"/>
      <c r="K2471" s="836"/>
      <c r="L2471" s="811"/>
      <c r="M2471" s="811"/>
    </row>
    <row r="2472" customFormat="1" ht="14.4" spans="2:13">
      <c r="B2472" s="811"/>
      <c r="K2472" s="836"/>
      <c r="L2472" s="811"/>
      <c r="M2472" s="811"/>
    </row>
    <row r="2473" customFormat="1" ht="14.4" spans="2:13">
      <c r="B2473" s="811"/>
      <c r="K2473" s="836"/>
      <c r="L2473" s="811"/>
      <c r="M2473" s="811"/>
    </row>
    <row r="2474" customFormat="1" ht="14.4" spans="2:13">
      <c r="B2474" s="811"/>
      <c r="K2474" s="836"/>
      <c r="L2474" s="811"/>
      <c r="M2474" s="811"/>
    </row>
    <row r="2475" customFormat="1" ht="14.4" spans="2:13">
      <c r="B2475" s="811"/>
      <c r="K2475" s="836"/>
      <c r="L2475" s="811"/>
      <c r="M2475" s="811"/>
    </row>
    <row r="2476" customFormat="1" ht="14.4" spans="2:13">
      <c r="B2476" s="811"/>
      <c r="K2476" s="836"/>
      <c r="L2476" s="811"/>
      <c r="M2476" s="811"/>
    </row>
    <row r="2477" customFormat="1" ht="14.4" spans="2:13">
      <c r="B2477" s="811"/>
      <c r="K2477" s="836"/>
      <c r="L2477" s="811"/>
      <c r="M2477" s="811"/>
    </row>
    <row r="2478" customFormat="1" ht="14.4" spans="2:13">
      <c r="B2478" s="811"/>
      <c r="K2478" s="836"/>
      <c r="L2478" s="811"/>
      <c r="M2478" s="811"/>
    </row>
    <row r="2479" customFormat="1" ht="14.4" spans="2:13">
      <c r="B2479" s="811"/>
      <c r="K2479" s="836"/>
      <c r="L2479" s="811"/>
      <c r="M2479" s="811"/>
    </row>
    <row r="2480" customFormat="1" ht="14.4" spans="2:13">
      <c r="B2480" s="811"/>
      <c r="K2480" s="836"/>
      <c r="L2480" s="811"/>
      <c r="M2480" s="811"/>
    </row>
    <row r="2481" customFormat="1" ht="14.4" spans="2:13">
      <c r="B2481" s="811"/>
      <c r="K2481" s="836"/>
      <c r="L2481" s="811"/>
      <c r="M2481" s="811"/>
    </row>
    <row r="2482" customFormat="1" ht="14.4" spans="2:13">
      <c r="B2482" s="811"/>
      <c r="K2482" s="836"/>
      <c r="L2482" s="811"/>
      <c r="M2482" s="811"/>
    </row>
    <row r="2483" customFormat="1" ht="14.4" spans="2:13">
      <c r="B2483" s="811"/>
      <c r="K2483" s="836"/>
      <c r="L2483" s="811"/>
      <c r="M2483" s="811"/>
    </row>
    <row r="2484" customFormat="1" ht="14.4" spans="2:13">
      <c r="B2484" s="811"/>
      <c r="K2484" s="836"/>
      <c r="L2484" s="811"/>
      <c r="M2484" s="811"/>
    </row>
    <row r="2485" customFormat="1" ht="14.4" spans="2:13">
      <c r="B2485" s="811"/>
      <c r="K2485" s="836"/>
      <c r="L2485" s="811"/>
      <c r="M2485" s="811"/>
    </row>
    <row r="2486" customFormat="1" ht="14.4" spans="2:13">
      <c r="B2486" s="811"/>
      <c r="K2486" s="836"/>
      <c r="L2486" s="811"/>
      <c r="M2486" s="811"/>
    </row>
    <row r="2487" customFormat="1" ht="14.4" spans="2:13">
      <c r="B2487" s="811"/>
      <c r="K2487" s="836"/>
      <c r="L2487" s="811"/>
      <c r="M2487" s="811"/>
    </row>
    <row r="2488" customFormat="1" ht="14.4" spans="2:13">
      <c r="B2488" s="811"/>
      <c r="K2488" s="836"/>
      <c r="L2488" s="811"/>
      <c r="M2488" s="811"/>
    </row>
    <row r="2489" customFormat="1" ht="14.4" spans="2:13">
      <c r="B2489" s="811"/>
      <c r="K2489" s="836"/>
      <c r="L2489" s="811"/>
      <c r="M2489" s="811"/>
    </row>
    <row r="2490" customFormat="1" ht="14.4" spans="2:13">
      <c r="B2490" s="811"/>
      <c r="K2490" s="836"/>
      <c r="L2490" s="811"/>
      <c r="M2490" s="811"/>
    </row>
    <row r="2491" customFormat="1" ht="14.4" spans="2:13">
      <c r="B2491" s="811"/>
      <c r="K2491" s="836"/>
      <c r="L2491" s="811"/>
      <c r="M2491" s="811"/>
    </row>
    <row r="2492" customFormat="1" ht="14.4" spans="2:13">
      <c r="B2492" s="811"/>
      <c r="K2492" s="836"/>
      <c r="L2492" s="811"/>
      <c r="M2492" s="811"/>
    </row>
    <row r="2493" customFormat="1" ht="14.4" spans="2:13">
      <c r="B2493" s="811"/>
      <c r="K2493" s="836"/>
      <c r="L2493" s="811"/>
      <c r="M2493" s="811"/>
    </row>
    <row r="2494" customFormat="1" ht="14.4" spans="2:13">
      <c r="B2494" s="811"/>
      <c r="K2494" s="836"/>
      <c r="L2494" s="811"/>
      <c r="M2494" s="811"/>
    </row>
    <row r="2495" customFormat="1" ht="14.4" spans="2:13">
      <c r="B2495" s="811"/>
      <c r="K2495" s="836"/>
      <c r="L2495" s="811"/>
      <c r="M2495" s="811"/>
    </row>
    <row r="2496" customFormat="1" ht="14.4" spans="2:13">
      <c r="B2496" s="811"/>
      <c r="K2496" s="836"/>
      <c r="L2496" s="811"/>
      <c r="M2496" s="811"/>
    </row>
    <row r="2497" customFormat="1" ht="14.4" spans="2:13">
      <c r="B2497" s="811"/>
      <c r="K2497" s="836"/>
      <c r="L2497" s="811"/>
      <c r="M2497" s="811"/>
    </row>
    <row r="2498" customFormat="1" ht="14.4" spans="2:13">
      <c r="B2498" s="811"/>
      <c r="K2498" s="836"/>
      <c r="L2498" s="811"/>
      <c r="M2498" s="811"/>
    </row>
    <row r="2499" customFormat="1" ht="14.4" spans="2:13">
      <c r="B2499" s="811"/>
      <c r="K2499" s="836"/>
      <c r="L2499" s="811"/>
      <c r="M2499" s="811"/>
    </row>
    <row r="2500" customFormat="1" ht="14.4" spans="2:13">
      <c r="B2500" s="811"/>
      <c r="K2500" s="836"/>
      <c r="L2500" s="811"/>
      <c r="M2500" s="811"/>
    </row>
    <row r="2501" customFormat="1" ht="14.4" spans="2:13">
      <c r="B2501" s="811"/>
      <c r="K2501" s="836"/>
      <c r="L2501" s="811"/>
      <c r="M2501" s="811"/>
    </row>
    <row r="2502" customFormat="1" ht="14.4" spans="2:13">
      <c r="B2502" s="811"/>
      <c r="K2502" s="836"/>
      <c r="L2502" s="811"/>
      <c r="M2502" s="811"/>
    </row>
    <row r="2503" customFormat="1" ht="14.4" spans="2:13">
      <c r="B2503" s="811"/>
      <c r="K2503" s="836"/>
      <c r="L2503" s="811"/>
      <c r="M2503" s="811"/>
    </row>
    <row r="2504" customFormat="1" ht="14.4" spans="2:13">
      <c r="B2504" s="811"/>
      <c r="K2504" s="836"/>
      <c r="L2504" s="811"/>
      <c r="M2504" s="811"/>
    </row>
    <row r="2505" customFormat="1" ht="14.4" spans="2:13">
      <c r="B2505" s="811"/>
      <c r="K2505" s="836"/>
      <c r="L2505" s="811"/>
      <c r="M2505" s="811"/>
    </row>
    <row r="2506" customFormat="1" ht="14.4" spans="2:13">
      <c r="B2506" s="811"/>
      <c r="K2506" s="836"/>
      <c r="L2506" s="811"/>
      <c r="M2506" s="811"/>
    </row>
    <row r="2507" customFormat="1" ht="14.4" spans="2:13">
      <c r="B2507" s="811"/>
      <c r="K2507" s="836"/>
      <c r="L2507" s="811"/>
      <c r="M2507" s="811"/>
    </row>
    <row r="2508" customFormat="1" ht="14.4" spans="2:13">
      <c r="B2508" s="811"/>
      <c r="K2508" s="836"/>
      <c r="L2508" s="811"/>
      <c r="M2508" s="811"/>
    </row>
    <row r="2509" customFormat="1" ht="14.4" spans="2:13">
      <c r="B2509" s="811"/>
      <c r="K2509" s="836"/>
      <c r="L2509" s="811"/>
      <c r="M2509" s="811"/>
    </row>
    <row r="2510" customFormat="1" ht="14.4" spans="2:13">
      <c r="B2510" s="811"/>
      <c r="K2510" s="836"/>
      <c r="L2510" s="811"/>
      <c r="M2510" s="811"/>
    </row>
    <row r="2511" customFormat="1" ht="14.4" spans="2:13">
      <c r="B2511" s="811"/>
      <c r="K2511" s="836"/>
      <c r="L2511" s="811"/>
      <c r="M2511" s="811"/>
    </row>
    <row r="2512" customFormat="1" ht="14.4" spans="2:13">
      <c r="B2512" s="811"/>
      <c r="K2512" s="836"/>
      <c r="L2512" s="811"/>
      <c r="M2512" s="811"/>
    </row>
    <row r="2513" customFormat="1" ht="14.4" spans="2:13">
      <c r="B2513" s="811"/>
      <c r="K2513" s="836"/>
      <c r="L2513" s="811"/>
      <c r="M2513" s="811"/>
    </row>
    <row r="2514" customFormat="1" ht="14.4" spans="2:13">
      <c r="B2514" s="811"/>
      <c r="K2514" s="836"/>
      <c r="L2514" s="811"/>
      <c r="M2514" s="811"/>
    </row>
    <row r="2515" customFormat="1" ht="14.4" spans="2:13">
      <c r="B2515" s="811"/>
      <c r="K2515" s="836"/>
      <c r="L2515" s="811"/>
      <c r="M2515" s="811"/>
    </row>
    <row r="2516" customFormat="1" ht="14.4" spans="2:13">
      <c r="B2516" s="811"/>
      <c r="K2516" s="836"/>
      <c r="L2516" s="811"/>
      <c r="M2516" s="811"/>
    </row>
    <row r="2517" customFormat="1" ht="14.4" spans="2:13">
      <c r="B2517" s="811"/>
      <c r="K2517" s="836"/>
      <c r="L2517" s="811"/>
      <c r="M2517" s="811"/>
    </row>
    <row r="2518" customFormat="1" ht="14.4" spans="2:13">
      <c r="B2518" s="811"/>
      <c r="K2518" s="836"/>
      <c r="L2518" s="811"/>
      <c r="M2518" s="811"/>
    </row>
    <row r="2519" customFormat="1" ht="14.4" spans="2:13">
      <c r="B2519" s="811"/>
      <c r="K2519" s="836"/>
      <c r="L2519" s="811"/>
      <c r="M2519" s="811"/>
    </row>
    <row r="2520" customFormat="1" ht="14.4" spans="2:13">
      <c r="B2520" s="811"/>
      <c r="K2520" s="836"/>
      <c r="L2520" s="811"/>
      <c r="M2520" s="811"/>
    </row>
    <row r="2521" customFormat="1" ht="14.4" spans="2:13">
      <c r="B2521" s="811"/>
      <c r="K2521" s="836"/>
      <c r="L2521" s="811"/>
      <c r="M2521" s="811"/>
    </row>
    <row r="2522" customFormat="1" ht="14.4" spans="2:13">
      <c r="B2522" s="811"/>
      <c r="K2522" s="836"/>
      <c r="L2522" s="811"/>
      <c r="M2522" s="811"/>
    </row>
    <row r="2523" customFormat="1" ht="14.4" spans="2:13">
      <c r="B2523" s="811"/>
      <c r="K2523" s="836"/>
      <c r="L2523" s="811"/>
      <c r="M2523" s="811"/>
    </row>
    <row r="2524" customFormat="1" ht="14.4" spans="2:13">
      <c r="B2524" s="811"/>
      <c r="K2524" s="836"/>
      <c r="L2524" s="811"/>
      <c r="M2524" s="811"/>
    </row>
    <row r="2525" customFormat="1" ht="14.4" spans="2:13">
      <c r="B2525" s="811"/>
      <c r="K2525" s="836"/>
      <c r="L2525" s="811"/>
      <c r="M2525" s="811"/>
    </row>
    <row r="2526" customFormat="1" ht="14.4" spans="2:13">
      <c r="B2526" s="811"/>
      <c r="K2526" s="836"/>
      <c r="L2526" s="811"/>
      <c r="M2526" s="811"/>
    </row>
    <row r="2527" customFormat="1" ht="14.4" spans="2:13">
      <c r="B2527" s="811"/>
      <c r="K2527" s="836"/>
      <c r="L2527" s="811"/>
      <c r="M2527" s="811"/>
    </row>
    <row r="2528" customFormat="1" ht="14.4" spans="2:13">
      <c r="B2528" s="811"/>
      <c r="K2528" s="836"/>
      <c r="L2528" s="811"/>
      <c r="M2528" s="811"/>
    </row>
    <row r="2529" customFormat="1" ht="14.4" spans="2:13">
      <c r="B2529" s="811"/>
      <c r="K2529" s="836"/>
      <c r="L2529" s="811"/>
      <c r="M2529" s="811"/>
    </row>
    <row r="2530" customFormat="1" ht="14.4" spans="2:13">
      <c r="B2530" s="811"/>
      <c r="K2530" s="836"/>
      <c r="L2530" s="811"/>
      <c r="M2530" s="811"/>
    </row>
    <row r="2531" customFormat="1" ht="14.4" spans="2:13">
      <c r="B2531" s="811"/>
      <c r="K2531" s="836"/>
      <c r="L2531" s="811"/>
      <c r="M2531" s="811"/>
    </row>
    <row r="2532" customFormat="1" ht="14.4" spans="2:13">
      <c r="B2532" s="811"/>
      <c r="K2532" s="836"/>
      <c r="L2532" s="811"/>
      <c r="M2532" s="811"/>
    </row>
    <row r="2533" customFormat="1" ht="14.4" spans="2:13">
      <c r="B2533" s="811"/>
      <c r="K2533" s="836"/>
      <c r="L2533" s="811"/>
      <c r="M2533" s="811"/>
    </row>
    <row r="2534" customFormat="1" ht="14.4" spans="2:13">
      <c r="B2534" s="811"/>
      <c r="K2534" s="836"/>
      <c r="L2534" s="811"/>
      <c r="M2534" s="811"/>
    </row>
    <row r="2535" customFormat="1" ht="14.4" spans="2:13">
      <c r="B2535" s="811"/>
      <c r="K2535" s="836"/>
      <c r="L2535" s="811"/>
      <c r="M2535" s="811"/>
    </row>
    <row r="2536" customFormat="1" ht="14.4" spans="2:13">
      <c r="B2536" s="811"/>
      <c r="K2536" s="836"/>
      <c r="L2536" s="811"/>
      <c r="M2536" s="811"/>
    </row>
    <row r="2537" customFormat="1" ht="14.4" spans="2:13">
      <c r="B2537" s="811"/>
      <c r="K2537" s="836"/>
      <c r="L2537" s="811"/>
      <c r="M2537" s="811"/>
    </row>
    <row r="2538" customFormat="1" ht="14.4" spans="2:13">
      <c r="B2538" s="811"/>
      <c r="K2538" s="836"/>
      <c r="L2538" s="811"/>
      <c r="M2538" s="811"/>
    </row>
    <row r="2539" customFormat="1" ht="14.4" spans="2:13">
      <c r="B2539" s="811"/>
      <c r="K2539" s="836"/>
      <c r="L2539" s="811"/>
      <c r="M2539" s="811"/>
    </row>
    <row r="2540" customFormat="1" ht="14.4" spans="2:13">
      <c r="B2540" s="811"/>
      <c r="K2540" s="836"/>
      <c r="L2540" s="811"/>
      <c r="M2540" s="811"/>
    </row>
    <row r="2541" customFormat="1" ht="14.4" spans="2:13">
      <c r="B2541" s="811"/>
      <c r="K2541" s="836"/>
      <c r="L2541" s="811"/>
      <c r="M2541" s="811"/>
    </row>
    <row r="2542" customFormat="1" ht="14.4" spans="2:13">
      <c r="B2542" s="811"/>
      <c r="K2542" s="836"/>
      <c r="L2542" s="811"/>
      <c r="M2542" s="811"/>
    </row>
    <row r="2543" customFormat="1" ht="14.4" spans="2:13">
      <c r="B2543" s="811"/>
      <c r="K2543" s="836"/>
      <c r="L2543" s="811"/>
      <c r="M2543" s="811"/>
    </row>
    <row r="2544" customFormat="1" ht="14.4" spans="2:13">
      <c r="B2544" s="811"/>
      <c r="K2544" s="836"/>
      <c r="L2544" s="811"/>
      <c r="M2544" s="811"/>
    </row>
    <row r="2545" customFormat="1" ht="14.4" spans="2:13">
      <c r="B2545" s="811"/>
      <c r="K2545" s="836"/>
      <c r="L2545" s="811"/>
      <c r="M2545" s="811"/>
    </row>
    <row r="2546" customFormat="1" ht="14.4" spans="2:13">
      <c r="B2546" s="811"/>
      <c r="K2546" s="836"/>
      <c r="L2546" s="811"/>
      <c r="M2546" s="811"/>
    </row>
    <row r="2547" customFormat="1" ht="14.4" spans="2:13">
      <c r="B2547" s="811"/>
      <c r="K2547" s="836"/>
      <c r="L2547" s="811"/>
      <c r="M2547" s="811"/>
    </row>
    <row r="2548" customFormat="1" ht="14.4" spans="2:13">
      <c r="B2548" s="811"/>
      <c r="K2548" s="836"/>
      <c r="L2548" s="811"/>
      <c r="M2548" s="811"/>
    </row>
    <row r="2549" customFormat="1" ht="14.4" spans="2:13">
      <c r="B2549" s="811"/>
      <c r="K2549" s="836"/>
      <c r="L2549" s="811"/>
      <c r="M2549" s="811"/>
    </row>
    <row r="2550" customFormat="1" ht="14.4" spans="2:13">
      <c r="B2550" s="811"/>
      <c r="K2550" s="836"/>
      <c r="L2550" s="811"/>
      <c r="M2550" s="811"/>
    </row>
    <row r="2551" customFormat="1" ht="14.4" spans="2:13">
      <c r="B2551" s="811"/>
      <c r="K2551" s="836"/>
      <c r="L2551" s="811"/>
      <c r="M2551" s="811"/>
    </row>
    <row r="2552" customFormat="1" ht="14.4" spans="2:13">
      <c r="B2552" s="811"/>
      <c r="K2552" s="836"/>
      <c r="L2552" s="811"/>
      <c r="M2552" s="811"/>
    </row>
    <row r="2553" customFormat="1" ht="14.4" spans="2:13">
      <c r="B2553" s="811"/>
      <c r="K2553" s="836"/>
      <c r="L2553" s="811"/>
      <c r="M2553" s="811"/>
    </row>
    <row r="2554" customFormat="1" ht="14.4" spans="2:13">
      <c r="B2554" s="811"/>
      <c r="K2554" s="836"/>
      <c r="L2554" s="811"/>
      <c r="M2554" s="811"/>
    </row>
    <row r="2555" customFormat="1" ht="14.4" spans="2:13">
      <c r="B2555" s="811"/>
      <c r="K2555" s="836"/>
      <c r="L2555" s="811"/>
      <c r="M2555" s="811"/>
    </row>
    <row r="2556" customFormat="1" ht="14.4" spans="2:13">
      <c r="B2556" s="811"/>
      <c r="K2556" s="836"/>
      <c r="L2556" s="811"/>
      <c r="M2556" s="811"/>
    </row>
    <row r="2557" customFormat="1" ht="14.4" spans="2:13">
      <c r="B2557" s="811"/>
      <c r="K2557" s="836"/>
      <c r="L2557" s="811"/>
      <c r="M2557" s="811"/>
    </row>
    <row r="2558" customFormat="1" ht="14.4" spans="2:13">
      <c r="B2558" s="811"/>
      <c r="K2558" s="836"/>
      <c r="L2558" s="811"/>
      <c r="M2558" s="811"/>
    </row>
    <row r="2559" customFormat="1" ht="14.4" spans="2:13">
      <c r="B2559" s="811"/>
      <c r="K2559" s="836"/>
      <c r="L2559" s="811"/>
      <c r="M2559" s="811"/>
    </row>
    <row r="2560" customFormat="1" ht="14.4" spans="2:13">
      <c r="B2560" s="811"/>
      <c r="K2560" s="836"/>
      <c r="L2560" s="811"/>
      <c r="M2560" s="811"/>
    </row>
    <row r="2561" customFormat="1" ht="14.4" spans="2:13">
      <c r="B2561" s="811"/>
      <c r="K2561" s="836"/>
      <c r="L2561" s="811"/>
      <c r="M2561" s="811"/>
    </row>
    <row r="2562" customFormat="1" ht="14.4" spans="2:13">
      <c r="B2562" s="811"/>
      <c r="K2562" s="836"/>
      <c r="L2562" s="811"/>
      <c r="M2562" s="811"/>
    </row>
    <row r="2563" customFormat="1" ht="14.4" spans="2:13">
      <c r="B2563" s="811"/>
      <c r="K2563" s="836"/>
      <c r="L2563" s="811"/>
      <c r="M2563" s="811"/>
    </row>
    <row r="2564" customFormat="1" ht="14.4" spans="2:13">
      <c r="B2564" s="811"/>
      <c r="K2564" s="836"/>
      <c r="L2564" s="811"/>
      <c r="M2564" s="811"/>
    </row>
    <row r="2565" customFormat="1" ht="14.4" spans="2:13">
      <c r="B2565" s="811"/>
      <c r="K2565" s="836"/>
      <c r="L2565" s="811"/>
      <c r="M2565" s="811"/>
    </row>
    <row r="2566" customFormat="1" ht="14.4" spans="2:13">
      <c r="B2566" s="811"/>
      <c r="K2566" s="836"/>
      <c r="L2566" s="811"/>
      <c r="M2566" s="811"/>
    </row>
    <row r="2567" customFormat="1" ht="14.4" spans="2:13">
      <c r="B2567" s="811"/>
      <c r="K2567" s="836"/>
      <c r="L2567" s="811"/>
      <c r="M2567" s="811"/>
    </row>
    <row r="2568" customFormat="1" ht="14.4" spans="2:13">
      <c r="B2568" s="811"/>
      <c r="K2568" s="836"/>
      <c r="L2568" s="811"/>
      <c r="M2568" s="811"/>
    </row>
    <row r="2569" customFormat="1" ht="14.4" spans="2:13">
      <c r="B2569" s="811"/>
      <c r="K2569" s="836"/>
      <c r="L2569" s="811"/>
      <c r="M2569" s="811"/>
    </row>
    <row r="2570" customFormat="1" ht="14.4" spans="2:13">
      <c r="B2570" s="811"/>
      <c r="K2570" s="836"/>
      <c r="L2570" s="811"/>
      <c r="M2570" s="811"/>
    </row>
    <row r="2571" customFormat="1" ht="14.4" spans="2:13">
      <c r="B2571" s="811"/>
      <c r="K2571" s="836"/>
      <c r="L2571" s="811"/>
      <c r="M2571" s="811"/>
    </row>
    <row r="2572" customFormat="1" ht="14.4" spans="2:13">
      <c r="B2572" s="811"/>
      <c r="K2572" s="836"/>
      <c r="L2572" s="811"/>
      <c r="M2572" s="811"/>
    </row>
    <row r="2573" customFormat="1" ht="14.4" spans="2:13">
      <c r="B2573" s="811"/>
      <c r="K2573" s="836"/>
      <c r="L2573" s="811"/>
      <c r="M2573" s="811"/>
    </row>
    <row r="2574" customFormat="1" ht="14.4" spans="2:13">
      <c r="B2574" s="811"/>
      <c r="K2574" s="836"/>
      <c r="L2574" s="811"/>
      <c r="M2574" s="811"/>
    </row>
    <row r="2575" customFormat="1" ht="14.4" spans="2:13">
      <c r="B2575" s="811"/>
      <c r="K2575" s="836"/>
      <c r="L2575" s="811"/>
      <c r="M2575" s="811"/>
    </row>
    <row r="2576" customFormat="1" ht="14.4" spans="2:13">
      <c r="B2576" s="811"/>
      <c r="K2576" s="836"/>
      <c r="L2576" s="811"/>
      <c r="M2576" s="811"/>
    </row>
    <row r="2577" customFormat="1" ht="14.4" spans="2:13">
      <c r="B2577" s="811"/>
      <c r="K2577" s="836"/>
      <c r="L2577" s="811"/>
      <c r="M2577" s="811"/>
    </row>
    <row r="2578" customFormat="1" ht="14.4" spans="2:13">
      <c r="B2578" s="811"/>
      <c r="K2578" s="836"/>
      <c r="L2578" s="811"/>
      <c r="M2578" s="811"/>
    </row>
    <row r="2579" customFormat="1" ht="14.4" spans="2:13">
      <c r="B2579" s="811"/>
      <c r="K2579" s="836"/>
      <c r="L2579" s="811"/>
      <c r="M2579" s="811"/>
    </row>
    <row r="2580" customFormat="1" ht="14.4" spans="2:13">
      <c r="B2580" s="811"/>
      <c r="K2580" s="836"/>
      <c r="L2580" s="811"/>
      <c r="M2580" s="811"/>
    </row>
    <row r="2581" customFormat="1" ht="14.4" spans="2:13">
      <c r="B2581" s="811"/>
      <c r="K2581" s="836"/>
      <c r="L2581" s="811"/>
      <c r="M2581" s="811"/>
    </row>
    <row r="2582" customFormat="1" ht="14.4" spans="2:13">
      <c r="B2582" s="811"/>
      <c r="K2582" s="836"/>
      <c r="L2582" s="811"/>
      <c r="M2582" s="811"/>
    </row>
    <row r="2583" customFormat="1" ht="14.4" spans="2:13">
      <c r="B2583" s="811"/>
      <c r="K2583" s="836"/>
      <c r="L2583" s="811"/>
      <c r="M2583" s="811"/>
    </row>
    <row r="2584" customFormat="1" ht="14.4" spans="2:13">
      <c r="B2584" s="811"/>
      <c r="K2584" s="836"/>
      <c r="L2584" s="811"/>
      <c r="M2584" s="811"/>
    </row>
    <row r="2585" customFormat="1" ht="14.4" spans="2:13">
      <c r="B2585" s="811"/>
      <c r="K2585" s="836"/>
      <c r="L2585" s="811"/>
      <c r="M2585" s="811"/>
    </row>
    <row r="2586" customFormat="1" ht="14.4" spans="2:13">
      <c r="B2586" s="811"/>
      <c r="K2586" s="836"/>
      <c r="L2586" s="811"/>
      <c r="M2586" s="811"/>
    </row>
    <row r="2587" customFormat="1" ht="14.4" spans="2:13">
      <c r="B2587" s="811"/>
      <c r="K2587" s="836"/>
      <c r="L2587" s="811"/>
      <c r="M2587" s="811"/>
    </row>
    <row r="2588" customFormat="1" ht="14.4" spans="2:13">
      <c r="B2588" s="811"/>
      <c r="K2588" s="836"/>
      <c r="L2588" s="811"/>
      <c r="M2588" s="811"/>
    </row>
    <row r="2589" customFormat="1" ht="14.4" spans="2:13">
      <c r="B2589" s="811"/>
      <c r="K2589" s="836"/>
      <c r="L2589" s="811"/>
      <c r="M2589" s="811"/>
    </row>
    <row r="2590" customFormat="1" ht="14.4" spans="2:13">
      <c r="B2590" s="811"/>
      <c r="K2590" s="836"/>
      <c r="L2590" s="811"/>
      <c r="M2590" s="811"/>
    </row>
    <row r="2591" customFormat="1" ht="14.4" spans="2:13">
      <c r="B2591" s="811"/>
      <c r="K2591" s="836"/>
      <c r="L2591" s="811"/>
      <c r="M2591" s="811"/>
    </row>
    <row r="2592" customFormat="1" ht="14.4" spans="2:13">
      <c r="B2592" s="811"/>
      <c r="K2592" s="836"/>
      <c r="L2592" s="811"/>
      <c r="M2592" s="811"/>
    </row>
    <row r="2593" customFormat="1" ht="14.4" spans="2:13">
      <c r="B2593" s="811"/>
      <c r="K2593" s="836"/>
      <c r="L2593" s="811"/>
      <c r="M2593" s="811"/>
    </row>
    <row r="2594" customFormat="1" ht="14.4" spans="2:13">
      <c r="B2594" s="811"/>
      <c r="K2594" s="836"/>
      <c r="L2594" s="811"/>
      <c r="M2594" s="811"/>
    </row>
    <row r="2595" customFormat="1" ht="14.4" spans="2:13">
      <c r="B2595" s="811"/>
      <c r="K2595" s="836"/>
      <c r="L2595" s="811"/>
      <c r="M2595" s="811"/>
    </row>
    <row r="2596" customFormat="1" ht="14.4" spans="2:13">
      <c r="B2596" s="811"/>
      <c r="K2596" s="836"/>
      <c r="L2596" s="811"/>
      <c r="M2596" s="811"/>
    </row>
    <row r="2597" customFormat="1" ht="14.4" spans="2:13">
      <c r="B2597" s="811"/>
      <c r="K2597" s="836"/>
      <c r="L2597" s="811"/>
      <c r="M2597" s="811"/>
    </row>
    <row r="2598" customFormat="1" ht="14.4" spans="2:13">
      <c r="B2598" s="811"/>
      <c r="K2598" s="836"/>
      <c r="L2598" s="811"/>
      <c r="M2598" s="811"/>
    </row>
    <row r="2599" customFormat="1" ht="14.4" spans="2:13">
      <c r="B2599" s="811"/>
      <c r="K2599" s="836"/>
      <c r="L2599" s="811"/>
      <c r="M2599" s="811"/>
    </row>
    <row r="2600" customFormat="1" ht="14.4" spans="2:13">
      <c r="B2600" s="811"/>
      <c r="K2600" s="836"/>
      <c r="L2600" s="811"/>
      <c r="M2600" s="811"/>
    </row>
    <row r="2601" customFormat="1" ht="14.4" spans="2:13">
      <c r="B2601" s="811"/>
      <c r="K2601" s="836"/>
      <c r="L2601" s="811"/>
      <c r="M2601" s="811"/>
    </row>
    <row r="2602" customFormat="1" ht="14.4" spans="2:13">
      <c r="B2602" s="811"/>
      <c r="K2602" s="836"/>
      <c r="L2602" s="811"/>
      <c r="M2602" s="811"/>
    </row>
    <row r="2603" customFormat="1" ht="14.4" spans="2:13">
      <c r="B2603" s="811"/>
      <c r="K2603" s="836"/>
      <c r="L2603" s="811"/>
      <c r="M2603" s="811"/>
    </row>
    <row r="2604" customFormat="1" ht="14.4" spans="2:13">
      <c r="B2604" s="811"/>
      <c r="K2604" s="836"/>
      <c r="L2604" s="811"/>
      <c r="M2604" s="811"/>
    </row>
    <row r="2605" customFormat="1" ht="14.4" spans="2:13">
      <c r="B2605" s="811"/>
      <c r="K2605" s="836"/>
      <c r="L2605" s="811"/>
      <c r="M2605" s="811"/>
    </row>
    <row r="2606" customFormat="1" ht="14.4" spans="2:13">
      <c r="B2606" s="811"/>
      <c r="K2606" s="836"/>
      <c r="L2606" s="811"/>
      <c r="M2606" s="811"/>
    </row>
    <row r="2607" customFormat="1" ht="14.4" spans="2:13">
      <c r="B2607" s="811"/>
      <c r="K2607" s="836"/>
      <c r="L2607" s="811"/>
      <c r="M2607" s="811"/>
    </row>
    <row r="2608" customFormat="1" ht="14.4" spans="2:13">
      <c r="B2608" s="811"/>
      <c r="K2608" s="836"/>
      <c r="L2608" s="811"/>
      <c r="M2608" s="811"/>
    </row>
    <row r="2609" customFormat="1" ht="14.4" spans="2:13">
      <c r="B2609" s="811"/>
      <c r="K2609" s="836"/>
      <c r="L2609" s="811"/>
      <c r="M2609" s="811"/>
    </row>
    <row r="2610" customFormat="1" ht="14.4" spans="2:13">
      <c r="B2610" s="811"/>
      <c r="K2610" s="836"/>
      <c r="L2610" s="811"/>
      <c r="M2610" s="811"/>
    </row>
    <row r="2611" customFormat="1" ht="14.4" spans="2:13">
      <c r="B2611" s="811"/>
      <c r="K2611" s="836"/>
      <c r="L2611" s="811"/>
      <c r="M2611" s="811"/>
    </row>
    <row r="2612" customFormat="1" ht="14.4" spans="2:13">
      <c r="B2612" s="811"/>
      <c r="K2612" s="836"/>
      <c r="L2612" s="811"/>
      <c r="M2612" s="811"/>
    </row>
    <row r="2613" customFormat="1" ht="14.4" spans="2:13">
      <c r="B2613" s="811"/>
      <c r="K2613" s="836"/>
      <c r="L2613" s="811"/>
      <c r="M2613" s="811"/>
    </row>
    <row r="2614" customFormat="1" ht="14.4" spans="2:13">
      <c r="B2614" s="811"/>
      <c r="K2614" s="836"/>
      <c r="L2614" s="811"/>
      <c r="M2614" s="811"/>
    </row>
    <row r="2615" customFormat="1" ht="14.4" spans="2:13">
      <c r="B2615" s="811"/>
      <c r="K2615" s="836"/>
      <c r="L2615" s="811"/>
      <c r="M2615" s="811"/>
    </row>
    <row r="2616" customFormat="1" ht="14.4" spans="2:13">
      <c r="B2616" s="811"/>
      <c r="K2616" s="836"/>
      <c r="L2616" s="811"/>
      <c r="M2616" s="811"/>
    </row>
    <row r="2617" customFormat="1" ht="14.4" spans="2:13">
      <c r="B2617" s="811"/>
      <c r="K2617" s="836"/>
      <c r="L2617" s="811"/>
      <c r="M2617" s="811"/>
    </row>
    <row r="2618" customFormat="1" ht="14.4" spans="2:13">
      <c r="B2618" s="811"/>
      <c r="K2618" s="836"/>
      <c r="L2618" s="811"/>
      <c r="M2618" s="811"/>
    </row>
    <row r="2619" customFormat="1" ht="14.4" spans="2:13">
      <c r="B2619" s="811"/>
      <c r="K2619" s="836"/>
      <c r="L2619" s="811"/>
      <c r="M2619" s="811"/>
    </row>
    <row r="2620" customFormat="1" ht="14.4" spans="2:13">
      <c r="B2620" s="811"/>
      <c r="K2620" s="836"/>
      <c r="L2620" s="811"/>
      <c r="M2620" s="811"/>
    </row>
    <row r="2621" customFormat="1" ht="14.4" spans="2:13">
      <c r="B2621" s="811"/>
      <c r="K2621" s="836"/>
      <c r="L2621" s="811"/>
      <c r="M2621" s="811"/>
    </row>
    <row r="2622" customFormat="1" ht="14.4" spans="2:13">
      <c r="B2622" s="811"/>
      <c r="K2622" s="836"/>
      <c r="L2622" s="811"/>
      <c r="M2622" s="811"/>
    </row>
    <row r="2623" customFormat="1" ht="14.4" spans="2:13">
      <c r="B2623" s="811"/>
      <c r="K2623" s="836"/>
      <c r="L2623" s="811"/>
      <c r="M2623" s="811"/>
    </row>
    <row r="2624" customFormat="1" ht="14.4" spans="2:13">
      <c r="B2624" s="811"/>
      <c r="K2624" s="836"/>
      <c r="L2624" s="811"/>
      <c r="M2624" s="811"/>
    </row>
    <row r="2625" customFormat="1" ht="14.4" spans="2:13">
      <c r="B2625" s="811"/>
      <c r="K2625" s="836"/>
      <c r="L2625" s="811"/>
      <c r="M2625" s="811"/>
    </row>
    <row r="2626" customFormat="1" ht="14.4" spans="2:13">
      <c r="B2626" s="811"/>
      <c r="K2626" s="836"/>
      <c r="L2626" s="811"/>
      <c r="M2626" s="811"/>
    </row>
    <row r="2627" customFormat="1" ht="14.4" spans="2:13">
      <c r="B2627" s="811"/>
      <c r="K2627" s="836"/>
      <c r="L2627" s="811"/>
      <c r="M2627" s="811"/>
    </row>
    <row r="2628" customFormat="1" ht="14.4" spans="2:13">
      <c r="B2628" s="811"/>
      <c r="K2628" s="836"/>
      <c r="L2628" s="811"/>
      <c r="M2628" s="811"/>
    </row>
    <row r="2629" customFormat="1" ht="14.4" spans="2:13">
      <c r="B2629" s="811"/>
      <c r="K2629" s="836"/>
      <c r="L2629" s="811"/>
      <c r="M2629" s="811"/>
    </row>
    <row r="2630" customFormat="1" ht="14.4" spans="2:13">
      <c r="B2630" s="811"/>
      <c r="K2630" s="836"/>
      <c r="L2630" s="811"/>
      <c r="M2630" s="811"/>
    </row>
    <row r="2631" customFormat="1" ht="14.4" spans="2:13">
      <c r="B2631" s="811"/>
      <c r="K2631" s="836"/>
      <c r="L2631" s="811"/>
      <c r="M2631" s="811"/>
    </row>
    <row r="2632" customFormat="1" ht="14.4" spans="2:13">
      <c r="B2632" s="811"/>
      <c r="K2632" s="836"/>
      <c r="L2632" s="811"/>
      <c r="M2632" s="811"/>
    </row>
    <row r="2633" customFormat="1" ht="14.4" spans="2:13">
      <c r="B2633" s="811"/>
      <c r="K2633" s="836"/>
      <c r="L2633" s="811"/>
      <c r="M2633" s="811"/>
    </row>
    <row r="2634" customFormat="1" ht="14.4" spans="2:13">
      <c r="B2634" s="811"/>
      <c r="K2634" s="836"/>
      <c r="L2634" s="811"/>
      <c r="M2634" s="811"/>
    </row>
    <row r="2635" customFormat="1" ht="14.4" spans="2:13">
      <c r="B2635" s="811"/>
      <c r="K2635" s="836"/>
      <c r="L2635" s="811"/>
      <c r="M2635" s="811"/>
    </row>
    <row r="2636" customFormat="1" ht="14.4" spans="2:13">
      <c r="B2636" s="811"/>
      <c r="K2636" s="836"/>
      <c r="L2636" s="811"/>
      <c r="M2636" s="811"/>
    </row>
    <row r="2637" customFormat="1" ht="14.4" spans="2:13">
      <c r="B2637" s="811"/>
      <c r="K2637" s="836"/>
      <c r="L2637" s="811"/>
      <c r="M2637" s="811"/>
    </row>
    <row r="2638" customFormat="1" ht="14.4" spans="2:13">
      <c r="B2638" s="811"/>
      <c r="K2638" s="836"/>
      <c r="L2638" s="811"/>
      <c r="M2638" s="811"/>
    </row>
    <row r="2639" customFormat="1" ht="14.4" spans="2:13">
      <c r="B2639" s="811"/>
      <c r="K2639" s="836"/>
      <c r="L2639" s="811"/>
      <c r="M2639" s="811"/>
    </row>
    <row r="2640" customFormat="1" ht="14.4" spans="2:13">
      <c r="B2640" s="811"/>
      <c r="K2640" s="836"/>
      <c r="L2640" s="811"/>
      <c r="M2640" s="811"/>
    </row>
    <row r="2641" customFormat="1" ht="14.4" spans="2:13">
      <c r="B2641" s="811"/>
      <c r="K2641" s="836"/>
      <c r="L2641" s="811"/>
      <c r="M2641" s="811"/>
    </row>
    <row r="2642" customFormat="1" ht="14.4" spans="2:13">
      <c r="B2642" s="811"/>
      <c r="K2642" s="836"/>
      <c r="L2642" s="811"/>
      <c r="M2642" s="811"/>
    </row>
    <row r="2643" customFormat="1" ht="14.4" spans="2:13">
      <c r="B2643" s="811"/>
      <c r="K2643" s="836"/>
      <c r="L2643" s="811"/>
      <c r="M2643" s="811"/>
    </row>
    <row r="2644" customFormat="1" ht="14.4" spans="2:13">
      <c r="B2644" s="811"/>
      <c r="K2644" s="836"/>
      <c r="L2644" s="811"/>
      <c r="M2644" s="811"/>
    </row>
    <row r="2645" customFormat="1" ht="14.4" spans="2:13">
      <c r="B2645" s="811"/>
      <c r="K2645" s="836"/>
      <c r="L2645" s="811"/>
      <c r="M2645" s="811"/>
    </row>
    <row r="2646" customFormat="1" ht="14.4" spans="2:13">
      <c r="B2646" s="811"/>
      <c r="K2646" s="836"/>
      <c r="L2646" s="811"/>
      <c r="M2646" s="811"/>
    </row>
    <row r="2647" customFormat="1" ht="14.4" spans="2:13">
      <c r="B2647" s="811"/>
      <c r="K2647" s="836"/>
      <c r="L2647" s="811"/>
      <c r="M2647" s="811"/>
    </row>
    <row r="2648" customFormat="1" ht="14.4" spans="2:13">
      <c r="B2648" s="811"/>
      <c r="K2648" s="836"/>
      <c r="L2648" s="811"/>
      <c r="M2648" s="811"/>
    </row>
    <row r="2649" customFormat="1" ht="14.4" spans="2:13">
      <c r="B2649" s="811"/>
      <c r="K2649" s="836"/>
      <c r="L2649" s="811"/>
      <c r="M2649" s="811"/>
    </row>
    <row r="2650" customFormat="1" ht="14.4" spans="2:13">
      <c r="B2650" s="811"/>
      <c r="K2650" s="836"/>
      <c r="L2650" s="811"/>
      <c r="M2650" s="811"/>
    </row>
    <row r="2651" customFormat="1" ht="14.4" spans="2:13">
      <c r="B2651" s="811"/>
      <c r="K2651" s="836"/>
      <c r="L2651" s="811"/>
      <c r="M2651" s="811"/>
    </row>
    <row r="2652" customFormat="1" ht="14.4" spans="2:13">
      <c r="B2652" s="811"/>
      <c r="K2652" s="836"/>
      <c r="L2652" s="811"/>
      <c r="M2652" s="811"/>
    </row>
    <row r="2653" customFormat="1" ht="14.4" spans="2:13">
      <c r="B2653" s="811"/>
      <c r="K2653" s="836"/>
      <c r="L2653" s="811"/>
      <c r="M2653" s="811"/>
    </row>
    <row r="2654" customFormat="1" ht="14.4" spans="2:13">
      <c r="B2654" s="811"/>
      <c r="K2654" s="836"/>
      <c r="L2654" s="811"/>
      <c r="M2654" s="811"/>
    </row>
    <row r="2655" customFormat="1" ht="14.4" spans="2:13">
      <c r="B2655" s="811"/>
      <c r="K2655" s="836"/>
      <c r="L2655" s="811"/>
      <c r="M2655" s="811"/>
    </row>
    <row r="2656" customFormat="1" ht="14.4" spans="2:13">
      <c r="B2656" s="811"/>
      <c r="K2656" s="836"/>
      <c r="L2656" s="811"/>
      <c r="M2656" s="811"/>
    </row>
    <row r="2657" customFormat="1" ht="14.4" spans="2:13">
      <c r="B2657" s="811"/>
      <c r="K2657" s="836"/>
      <c r="L2657" s="811"/>
      <c r="M2657" s="811"/>
    </row>
    <row r="2658" customFormat="1" ht="14.4" spans="2:13">
      <c r="B2658" s="811"/>
      <c r="K2658" s="836"/>
      <c r="L2658" s="811"/>
      <c r="M2658" s="811"/>
    </row>
    <row r="2659" customFormat="1" ht="14.4" spans="2:13">
      <c r="B2659" s="811"/>
      <c r="K2659" s="836"/>
      <c r="L2659" s="811"/>
      <c r="M2659" s="811"/>
    </row>
    <row r="2660" customFormat="1" ht="14.4" spans="2:13">
      <c r="B2660" s="811"/>
      <c r="K2660" s="836"/>
      <c r="L2660" s="811"/>
      <c r="M2660" s="811"/>
    </row>
    <row r="2661" customFormat="1" ht="14.4" spans="2:13">
      <c r="B2661" s="811"/>
      <c r="K2661" s="836"/>
      <c r="L2661" s="811"/>
      <c r="M2661" s="811"/>
    </row>
    <row r="2662" customFormat="1" ht="14.4" spans="2:13">
      <c r="B2662" s="811"/>
      <c r="K2662" s="836"/>
      <c r="L2662" s="811"/>
      <c r="M2662" s="811"/>
    </row>
    <row r="2663" customFormat="1" ht="14.4" spans="2:13">
      <c r="B2663" s="811"/>
      <c r="K2663" s="836"/>
      <c r="L2663" s="811"/>
      <c r="M2663" s="811"/>
    </row>
    <row r="2664" customFormat="1" ht="14.4" spans="2:13">
      <c r="B2664" s="811"/>
      <c r="K2664" s="836"/>
      <c r="L2664" s="811"/>
      <c r="M2664" s="811"/>
    </row>
    <row r="2665" customFormat="1" ht="14.4" spans="2:13">
      <c r="B2665" s="811"/>
      <c r="K2665" s="836"/>
      <c r="L2665" s="811"/>
      <c r="M2665" s="811"/>
    </row>
    <row r="2666" customFormat="1" ht="14.4" spans="2:13">
      <c r="B2666" s="811"/>
      <c r="K2666" s="836"/>
      <c r="L2666" s="811"/>
      <c r="M2666" s="811"/>
    </row>
    <row r="2667" customFormat="1" ht="14.4" spans="2:13">
      <c r="B2667" s="811"/>
      <c r="K2667" s="836"/>
      <c r="L2667" s="811"/>
      <c r="M2667" s="811"/>
    </row>
    <row r="2668" customFormat="1" ht="14.4" spans="2:13">
      <c r="B2668" s="811"/>
      <c r="K2668" s="836"/>
      <c r="L2668" s="811"/>
      <c r="M2668" s="811"/>
    </row>
    <row r="2669" customFormat="1" ht="14.4" spans="2:13">
      <c r="B2669" s="811"/>
      <c r="K2669" s="836"/>
      <c r="L2669" s="811"/>
      <c r="M2669" s="811"/>
    </row>
    <row r="2670" customFormat="1" ht="14.4" spans="2:13">
      <c r="B2670" s="811"/>
      <c r="K2670" s="836"/>
      <c r="L2670" s="811"/>
      <c r="M2670" s="811"/>
    </row>
    <row r="2671" customFormat="1" ht="14.4" spans="2:13">
      <c r="B2671" s="811"/>
      <c r="K2671" s="836"/>
      <c r="L2671" s="811"/>
      <c r="M2671" s="811"/>
    </row>
    <row r="2672" customFormat="1" ht="14.4" spans="2:13">
      <c r="B2672" s="811"/>
      <c r="K2672" s="836"/>
      <c r="L2672" s="811"/>
      <c r="M2672" s="811"/>
    </row>
    <row r="2673" customFormat="1" ht="14.4" spans="2:13">
      <c r="B2673" s="811"/>
      <c r="K2673" s="836"/>
      <c r="L2673" s="811"/>
      <c r="M2673" s="811"/>
    </row>
    <row r="2674" customFormat="1" ht="14.4" spans="2:13">
      <c r="B2674" s="811"/>
      <c r="K2674" s="836"/>
      <c r="L2674" s="811"/>
      <c r="M2674" s="811"/>
    </row>
    <row r="2675" customFormat="1" ht="14.4" spans="2:13">
      <c r="B2675" s="811"/>
      <c r="K2675" s="836"/>
      <c r="L2675" s="811"/>
      <c r="M2675" s="811"/>
    </row>
    <row r="2676" customFormat="1" ht="14.4" spans="2:13">
      <c r="B2676" s="811"/>
      <c r="K2676" s="836"/>
      <c r="L2676" s="811"/>
      <c r="M2676" s="811"/>
    </row>
    <row r="2677" customFormat="1" ht="14.4" spans="2:13">
      <c r="B2677" s="811"/>
      <c r="K2677" s="836"/>
      <c r="L2677" s="811"/>
      <c r="M2677" s="811"/>
    </row>
    <row r="2678" customFormat="1" ht="14.4" spans="2:13">
      <c r="B2678" s="811"/>
      <c r="K2678" s="836"/>
      <c r="L2678" s="811"/>
      <c r="M2678" s="811"/>
    </row>
    <row r="2679" customFormat="1" ht="14.4" spans="2:13">
      <c r="B2679" s="811"/>
      <c r="K2679" s="836"/>
      <c r="L2679" s="811"/>
      <c r="M2679" s="811"/>
    </row>
    <row r="2680" customFormat="1" ht="14.4" spans="2:13">
      <c r="B2680" s="811"/>
      <c r="K2680" s="836"/>
      <c r="L2680" s="811"/>
      <c r="M2680" s="811"/>
    </row>
    <row r="2681" customFormat="1" ht="14.4" spans="2:13">
      <c r="B2681" s="811"/>
      <c r="K2681" s="836"/>
      <c r="L2681" s="811"/>
      <c r="M2681" s="811"/>
    </row>
    <row r="2682" customFormat="1" ht="14.4" spans="2:13">
      <c r="B2682" s="811"/>
      <c r="K2682" s="836"/>
      <c r="L2682" s="811"/>
      <c r="M2682" s="811"/>
    </row>
    <row r="2683" customFormat="1" ht="14.4" spans="2:13">
      <c r="B2683" s="811"/>
      <c r="K2683" s="836"/>
      <c r="L2683" s="811"/>
      <c r="M2683" s="811"/>
    </row>
    <row r="2684" customFormat="1" ht="14.4" spans="2:13">
      <c r="B2684" s="811"/>
      <c r="K2684" s="836"/>
      <c r="L2684" s="811"/>
      <c r="M2684" s="811"/>
    </row>
    <row r="2685" customFormat="1" ht="14.4" spans="2:13">
      <c r="B2685" s="811"/>
      <c r="K2685" s="836"/>
      <c r="L2685" s="811"/>
      <c r="M2685" s="811"/>
    </row>
    <row r="2686" customFormat="1" ht="14.4" spans="2:13">
      <c r="B2686" s="811"/>
      <c r="K2686" s="836"/>
      <c r="L2686" s="811"/>
      <c r="M2686" s="811"/>
    </row>
    <row r="2687" customFormat="1" ht="14.4" spans="2:13">
      <c r="B2687" s="811"/>
      <c r="K2687" s="836"/>
      <c r="L2687" s="811"/>
      <c r="M2687" s="811"/>
    </row>
    <row r="2688" customFormat="1" ht="14.4" spans="2:13">
      <c r="B2688" s="811"/>
      <c r="K2688" s="836"/>
      <c r="L2688" s="811"/>
      <c r="M2688" s="811"/>
    </row>
    <row r="2689" customFormat="1" ht="14.4" spans="2:13">
      <c r="B2689" s="811"/>
      <c r="K2689" s="836"/>
      <c r="L2689" s="811"/>
      <c r="M2689" s="811"/>
    </row>
    <row r="2690" customFormat="1" ht="14.4" spans="2:13">
      <c r="B2690" s="811"/>
      <c r="K2690" s="836"/>
      <c r="L2690" s="811"/>
      <c r="M2690" s="811"/>
    </row>
    <row r="2691" customFormat="1" ht="14.4" spans="2:13">
      <c r="B2691" s="811"/>
      <c r="K2691" s="836"/>
      <c r="L2691" s="811"/>
      <c r="M2691" s="811"/>
    </row>
    <row r="2692" customFormat="1" ht="14.4" spans="2:13">
      <c r="B2692" s="811"/>
      <c r="K2692" s="836"/>
      <c r="L2692" s="811"/>
      <c r="M2692" s="811"/>
    </row>
    <row r="2693" customFormat="1" ht="14.4" spans="2:13">
      <c r="B2693" s="811"/>
      <c r="K2693" s="836"/>
      <c r="L2693" s="811"/>
      <c r="M2693" s="811"/>
    </row>
    <row r="2694" customFormat="1" ht="14.4" spans="2:13">
      <c r="B2694" s="811"/>
      <c r="K2694" s="836"/>
      <c r="L2694" s="811"/>
      <c r="M2694" s="811"/>
    </row>
    <row r="2695" customFormat="1" ht="14.4" spans="2:13">
      <c r="B2695" s="811"/>
      <c r="K2695" s="836"/>
      <c r="L2695" s="811"/>
      <c r="M2695" s="811"/>
    </row>
    <row r="2696" customFormat="1" ht="14.4" spans="2:13">
      <c r="B2696" s="811"/>
      <c r="K2696" s="836"/>
      <c r="L2696" s="811"/>
      <c r="M2696" s="811"/>
    </row>
    <row r="2697" customFormat="1" ht="14.4" spans="2:13">
      <c r="B2697" s="811"/>
      <c r="K2697" s="836"/>
      <c r="L2697" s="811"/>
      <c r="M2697" s="811"/>
    </row>
    <row r="2698" customFormat="1" ht="14.4" spans="2:13">
      <c r="B2698" s="811"/>
      <c r="K2698" s="836"/>
      <c r="L2698" s="811"/>
      <c r="M2698" s="811"/>
    </row>
    <row r="2699" customFormat="1" ht="14.4" spans="2:13">
      <c r="B2699" s="811"/>
      <c r="K2699" s="836"/>
      <c r="L2699" s="811"/>
      <c r="M2699" s="811"/>
    </row>
    <row r="2700" customFormat="1" ht="14.4" spans="2:13">
      <c r="B2700" s="811"/>
      <c r="K2700" s="836"/>
      <c r="L2700" s="811"/>
      <c r="M2700" s="811"/>
    </row>
    <row r="2701" customFormat="1" ht="14.4" spans="2:13">
      <c r="B2701" s="811"/>
      <c r="K2701" s="836"/>
      <c r="L2701" s="811"/>
      <c r="M2701" s="811"/>
    </row>
    <row r="2702" customFormat="1" ht="14.4" spans="2:13">
      <c r="B2702" s="811"/>
      <c r="K2702" s="836"/>
      <c r="L2702" s="811"/>
      <c r="M2702" s="811"/>
    </row>
    <row r="2703" customFormat="1" ht="14.4" spans="2:13">
      <c r="B2703" s="811"/>
      <c r="K2703" s="836"/>
      <c r="L2703" s="811"/>
      <c r="M2703" s="811"/>
    </row>
    <row r="2704" customFormat="1" ht="14.4" spans="2:13">
      <c r="B2704" s="811"/>
      <c r="K2704" s="836"/>
      <c r="L2704" s="811"/>
      <c r="M2704" s="811"/>
    </row>
    <row r="2705" customFormat="1" ht="14.4" spans="2:13">
      <c r="B2705" s="811"/>
      <c r="K2705" s="836"/>
      <c r="L2705" s="811"/>
      <c r="M2705" s="811"/>
    </row>
    <row r="2706" customFormat="1" ht="14.4" spans="2:13">
      <c r="B2706" s="811"/>
      <c r="K2706" s="836"/>
      <c r="L2706" s="811"/>
      <c r="M2706" s="811"/>
    </row>
    <row r="2707" customFormat="1" ht="14.4" spans="2:13">
      <c r="B2707" s="811"/>
      <c r="K2707" s="836"/>
      <c r="L2707" s="811"/>
      <c r="M2707" s="811"/>
    </row>
    <row r="2708" customFormat="1" ht="14.4" spans="2:13">
      <c r="B2708" s="811"/>
      <c r="K2708" s="836"/>
      <c r="L2708" s="811"/>
      <c r="M2708" s="811"/>
    </row>
    <row r="2709" customFormat="1" ht="14.4" spans="2:13">
      <c r="B2709" s="811"/>
      <c r="K2709" s="836"/>
      <c r="L2709" s="811"/>
      <c r="M2709" s="811"/>
    </row>
    <row r="2710" customFormat="1" ht="14.4" spans="2:13">
      <c r="B2710" s="811"/>
      <c r="K2710" s="836"/>
      <c r="L2710" s="811"/>
      <c r="M2710" s="811"/>
    </row>
    <row r="2711" customFormat="1" ht="14.4" spans="2:13">
      <c r="B2711" s="811"/>
      <c r="K2711" s="836"/>
      <c r="L2711" s="811"/>
      <c r="M2711" s="811"/>
    </row>
    <row r="2712" customFormat="1" ht="14.4" spans="2:13">
      <c r="B2712" s="811"/>
      <c r="K2712" s="836"/>
      <c r="L2712" s="811"/>
      <c r="M2712" s="811"/>
    </row>
    <row r="2713" customFormat="1" ht="14.4" spans="2:13">
      <c r="B2713" s="811"/>
      <c r="K2713" s="836"/>
      <c r="L2713" s="811"/>
      <c r="M2713" s="811"/>
    </row>
    <row r="2714" customFormat="1" ht="14.4" spans="2:13">
      <c r="B2714" s="811"/>
      <c r="K2714" s="836"/>
      <c r="L2714" s="811"/>
      <c r="M2714" s="811"/>
    </row>
    <row r="2715" customFormat="1" ht="14.4" spans="2:13">
      <c r="B2715" s="811"/>
      <c r="K2715" s="836"/>
      <c r="L2715" s="811"/>
      <c r="M2715" s="811"/>
    </row>
    <row r="2716" customFormat="1" ht="14.4" spans="2:13">
      <c r="B2716" s="811"/>
      <c r="K2716" s="836"/>
      <c r="L2716" s="811"/>
      <c r="M2716" s="811"/>
    </row>
    <row r="2717" customFormat="1" ht="14.4" spans="2:13">
      <c r="B2717" s="811"/>
      <c r="K2717" s="836"/>
      <c r="L2717" s="811"/>
      <c r="M2717" s="811"/>
    </row>
    <row r="2718" customFormat="1" ht="14.4" spans="2:13">
      <c r="B2718" s="811"/>
      <c r="K2718" s="836"/>
      <c r="L2718" s="811"/>
      <c r="M2718" s="811"/>
    </row>
    <row r="2719" customFormat="1" ht="14.4" spans="2:13">
      <c r="B2719" s="811"/>
      <c r="K2719" s="836"/>
      <c r="L2719" s="811"/>
      <c r="M2719" s="811"/>
    </row>
    <row r="2720" customFormat="1" ht="14.4" spans="2:13">
      <c r="B2720" s="811"/>
      <c r="K2720" s="836"/>
      <c r="L2720" s="811"/>
      <c r="M2720" s="811"/>
    </row>
    <row r="2721" customFormat="1" ht="14.4" spans="2:13">
      <c r="B2721" s="811"/>
      <c r="K2721" s="836"/>
      <c r="L2721" s="811"/>
      <c r="M2721" s="811"/>
    </row>
    <row r="2722" customFormat="1" ht="14.4" spans="2:13">
      <c r="B2722" s="811"/>
      <c r="K2722" s="836"/>
      <c r="L2722" s="811"/>
      <c r="M2722" s="811"/>
    </row>
    <row r="2723" customFormat="1" ht="14.4" spans="2:13">
      <c r="B2723" s="811"/>
      <c r="K2723" s="836"/>
      <c r="L2723" s="811"/>
      <c r="M2723" s="811"/>
    </row>
    <row r="2724" customFormat="1" ht="14.4" spans="2:13">
      <c r="B2724" s="811"/>
      <c r="K2724" s="836"/>
      <c r="L2724" s="811"/>
      <c r="M2724" s="811"/>
    </row>
    <row r="2725" customFormat="1" ht="14.4" spans="2:13">
      <c r="B2725" s="811"/>
      <c r="K2725" s="836"/>
      <c r="L2725" s="811"/>
      <c r="M2725" s="811"/>
    </row>
    <row r="2726" customFormat="1" ht="14.4" spans="2:13">
      <c r="B2726" s="811"/>
      <c r="K2726" s="836"/>
      <c r="L2726" s="811"/>
      <c r="M2726" s="811"/>
    </row>
    <row r="2727" customFormat="1" ht="14.4" spans="2:13">
      <c r="B2727" s="811"/>
      <c r="K2727" s="836"/>
      <c r="L2727" s="811"/>
      <c r="M2727" s="811"/>
    </row>
    <row r="2728" customFormat="1" ht="14.4" spans="2:13">
      <c r="B2728" s="811"/>
      <c r="K2728" s="836"/>
      <c r="L2728" s="811"/>
      <c r="M2728" s="811"/>
    </row>
    <row r="2729" customFormat="1" ht="14.4" spans="2:13">
      <c r="B2729" s="811"/>
      <c r="K2729" s="836"/>
      <c r="L2729" s="811"/>
      <c r="M2729" s="811"/>
    </row>
    <row r="2730" customFormat="1" ht="14.4" spans="2:13">
      <c r="B2730" s="811"/>
      <c r="K2730" s="836"/>
      <c r="L2730" s="811"/>
      <c r="M2730" s="811"/>
    </row>
    <row r="2731" customFormat="1" ht="14.4" spans="2:13">
      <c r="B2731" s="811"/>
      <c r="K2731" s="836"/>
      <c r="L2731" s="811"/>
      <c r="M2731" s="811"/>
    </row>
    <row r="2732" customFormat="1" ht="14.4" spans="2:13">
      <c r="B2732" s="811"/>
      <c r="K2732" s="836"/>
      <c r="L2732" s="811"/>
      <c r="M2732" s="811"/>
    </row>
    <row r="2733" customFormat="1" ht="14.4" spans="2:13">
      <c r="B2733" s="811"/>
      <c r="K2733" s="836"/>
      <c r="L2733" s="811"/>
      <c r="M2733" s="811"/>
    </row>
    <row r="2734" customFormat="1" ht="14.4" spans="2:13">
      <c r="B2734" s="811"/>
      <c r="K2734" s="836"/>
      <c r="L2734" s="811"/>
      <c r="M2734" s="811"/>
    </row>
    <row r="2735" customFormat="1" ht="14.4" spans="2:13">
      <c r="B2735" s="811"/>
      <c r="K2735" s="836"/>
      <c r="L2735" s="811"/>
      <c r="M2735" s="811"/>
    </row>
    <row r="2736" customFormat="1" ht="14.4" spans="2:13">
      <c r="B2736" s="811"/>
      <c r="K2736" s="836"/>
      <c r="L2736" s="811"/>
      <c r="M2736" s="811"/>
    </row>
    <row r="2737" customFormat="1" ht="14.4" spans="2:13">
      <c r="B2737" s="811"/>
      <c r="K2737" s="836"/>
      <c r="L2737" s="811"/>
      <c r="M2737" s="811"/>
    </row>
    <row r="2738" customFormat="1" ht="14.4" spans="2:13">
      <c r="B2738" s="811"/>
      <c r="K2738" s="836"/>
      <c r="L2738" s="811"/>
      <c r="M2738" s="811"/>
    </row>
    <row r="2739" customFormat="1" ht="14.4" spans="2:13">
      <c r="B2739" s="811"/>
      <c r="K2739" s="836"/>
      <c r="L2739" s="811"/>
      <c r="M2739" s="811"/>
    </row>
    <row r="2740" customFormat="1" ht="14.4" spans="2:13">
      <c r="B2740" s="811"/>
      <c r="K2740" s="836"/>
      <c r="L2740" s="811"/>
      <c r="M2740" s="811"/>
    </row>
    <row r="2741" customFormat="1" ht="14.4" spans="2:13">
      <c r="B2741" s="811"/>
      <c r="K2741" s="836"/>
      <c r="L2741" s="811"/>
      <c r="M2741" s="811"/>
    </row>
    <row r="2742" customFormat="1" ht="14.4" spans="2:13">
      <c r="B2742" s="811"/>
      <c r="K2742" s="836"/>
      <c r="L2742" s="811"/>
      <c r="M2742" s="811"/>
    </row>
    <row r="2743" customFormat="1" ht="14.4" spans="2:13">
      <c r="B2743" s="811"/>
      <c r="K2743" s="836"/>
      <c r="L2743" s="811"/>
      <c r="M2743" s="811"/>
    </row>
    <row r="2744" customFormat="1" ht="14.4" spans="2:13">
      <c r="B2744" s="811"/>
      <c r="K2744" s="836"/>
      <c r="L2744" s="811"/>
      <c r="M2744" s="811"/>
    </row>
    <row r="2745" customFormat="1" ht="14.4" spans="2:13">
      <c r="B2745" s="811"/>
      <c r="K2745" s="836"/>
      <c r="L2745" s="811"/>
      <c r="M2745" s="811"/>
    </row>
    <row r="2746" customFormat="1" ht="14.4" spans="2:13">
      <c r="B2746" s="811"/>
      <c r="K2746" s="836"/>
      <c r="L2746" s="811"/>
      <c r="M2746" s="811"/>
    </row>
    <row r="2747" customFormat="1" ht="14.4" spans="2:13">
      <c r="B2747" s="811"/>
      <c r="K2747" s="836"/>
      <c r="L2747" s="811"/>
      <c r="M2747" s="811"/>
    </row>
    <row r="2748" customFormat="1" ht="14.4" spans="2:13">
      <c r="B2748" s="811"/>
      <c r="K2748" s="836"/>
      <c r="L2748" s="811"/>
      <c r="M2748" s="811"/>
    </row>
    <row r="2749" customFormat="1" ht="14.4" spans="2:13">
      <c r="B2749" s="811"/>
      <c r="K2749" s="836"/>
      <c r="L2749" s="811"/>
      <c r="M2749" s="811"/>
    </row>
    <row r="2750" customFormat="1" ht="14.4" spans="2:13">
      <c r="B2750" s="811"/>
      <c r="K2750" s="836"/>
      <c r="L2750" s="811"/>
      <c r="M2750" s="811"/>
    </row>
    <row r="2751" customFormat="1" ht="14.4" spans="2:13">
      <c r="B2751" s="811"/>
      <c r="K2751" s="836"/>
      <c r="L2751" s="811"/>
      <c r="M2751" s="811"/>
    </row>
    <row r="2752" customFormat="1" ht="14.4" spans="2:13">
      <c r="B2752" s="811"/>
      <c r="K2752" s="836"/>
      <c r="L2752" s="811"/>
      <c r="M2752" s="811"/>
    </row>
    <row r="2753" customFormat="1" ht="14.4" spans="2:13">
      <c r="B2753" s="811"/>
      <c r="K2753" s="836"/>
      <c r="L2753" s="811"/>
      <c r="M2753" s="811"/>
    </row>
    <row r="2754" customFormat="1" ht="14.4" spans="2:13">
      <c r="B2754" s="811"/>
      <c r="K2754" s="836"/>
      <c r="L2754" s="811"/>
      <c r="M2754" s="811"/>
    </row>
    <row r="2755" customFormat="1" ht="14.4" spans="2:13">
      <c r="B2755" s="811"/>
      <c r="K2755" s="836"/>
      <c r="L2755" s="811"/>
      <c r="M2755" s="811"/>
    </row>
    <row r="2756" customFormat="1" ht="14.4" spans="2:13">
      <c r="B2756" s="811"/>
      <c r="K2756" s="836"/>
      <c r="L2756" s="811"/>
      <c r="M2756" s="811"/>
    </row>
    <row r="2757" customFormat="1" ht="14.4" spans="2:13">
      <c r="B2757" s="811"/>
      <c r="K2757" s="836"/>
      <c r="L2757" s="811"/>
      <c r="M2757" s="811"/>
    </row>
    <row r="2758" customFormat="1" ht="14.4" spans="2:13">
      <c r="B2758" s="811"/>
      <c r="K2758" s="836"/>
      <c r="L2758" s="811"/>
      <c r="M2758" s="811"/>
    </row>
    <row r="2759" customFormat="1" ht="14.4" spans="2:13">
      <c r="B2759" s="811"/>
      <c r="K2759" s="836"/>
      <c r="L2759" s="811"/>
      <c r="M2759" s="811"/>
    </row>
    <row r="2760" customFormat="1" ht="14.4" spans="2:13">
      <c r="B2760" s="811"/>
      <c r="K2760" s="836"/>
      <c r="L2760" s="811"/>
      <c r="M2760" s="811"/>
    </row>
    <row r="2761" customFormat="1" ht="14.4" spans="2:13">
      <c r="B2761" s="811"/>
      <c r="K2761" s="836"/>
      <c r="L2761" s="811"/>
      <c r="M2761" s="811"/>
    </row>
    <row r="2762" customFormat="1" ht="14.4" spans="2:13">
      <c r="B2762" s="811"/>
      <c r="K2762" s="836"/>
      <c r="L2762" s="811"/>
      <c r="M2762" s="811"/>
    </row>
    <row r="2763" customFormat="1" ht="14.4" spans="2:13">
      <c r="B2763" s="811"/>
      <c r="K2763" s="836"/>
      <c r="L2763" s="811"/>
      <c r="M2763" s="811"/>
    </row>
    <row r="2764" customFormat="1" ht="14.4" spans="2:13">
      <c r="B2764" s="811"/>
      <c r="K2764" s="836"/>
      <c r="L2764" s="811"/>
      <c r="M2764" s="811"/>
    </row>
    <row r="2765" customFormat="1" ht="14.4" spans="2:13">
      <c r="B2765" s="811"/>
      <c r="K2765" s="836"/>
      <c r="L2765" s="811"/>
      <c r="M2765" s="811"/>
    </row>
    <row r="2766" customFormat="1" ht="14.4" spans="2:13">
      <c r="B2766" s="811"/>
      <c r="K2766" s="836"/>
      <c r="L2766" s="811"/>
      <c r="M2766" s="811"/>
    </row>
    <row r="2767" customFormat="1" ht="14.4" spans="2:13">
      <c r="B2767" s="811"/>
      <c r="K2767" s="836"/>
      <c r="L2767" s="811"/>
      <c r="M2767" s="811"/>
    </row>
    <row r="2768" customFormat="1" ht="14.4" spans="2:13">
      <c r="B2768" s="811"/>
      <c r="K2768" s="836"/>
      <c r="L2768" s="811"/>
      <c r="M2768" s="811"/>
    </row>
    <row r="2769" customFormat="1" ht="14.4" spans="2:13">
      <c r="B2769" s="811"/>
      <c r="K2769" s="836"/>
      <c r="L2769" s="811"/>
      <c r="M2769" s="811"/>
    </row>
    <row r="2770" customFormat="1" ht="14.4" spans="2:13">
      <c r="B2770" s="811"/>
      <c r="K2770" s="836"/>
      <c r="L2770" s="811"/>
      <c r="M2770" s="811"/>
    </row>
    <row r="2771" customFormat="1" ht="14.4" spans="2:13">
      <c r="B2771" s="811"/>
      <c r="K2771" s="836"/>
      <c r="L2771" s="811"/>
      <c r="M2771" s="811"/>
    </row>
    <row r="2772" customFormat="1" ht="14.4" spans="2:13">
      <c r="B2772" s="811"/>
      <c r="K2772" s="836"/>
      <c r="L2772" s="811"/>
      <c r="M2772" s="811"/>
    </row>
    <row r="2773" customFormat="1" ht="14.4" spans="2:13">
      <c r="B2773" s="811"/>
      <c r="K2773" s="836"/>
      <c r="L2773" s="811"/>
      <c r="M2773" s="811"/>
    </row>
    <row r="2774" customFormat="1" ht="14.4" spans="2:13">
      <c r="B2774" s="811"/>
      <c r="K2774" s="836"/>
      <c r="L2774" s="811"/>
      <c r="M2774" s="811"/>
    </row>
    <row r="2775" customFormat="1" ht="14.4" spans="2:13">
      <c r="B2775" s="811"/>
      <c r="K2775" s="836"/>
      <c r="L2775" s="811"/>
      <c r="M2775" s="811"/>
    </row>
    <row r="2776" customFormat="1" ht="14.4" spans="2:13">
      <c r="B2776" s="811"/>
      <c r="K2776" s="836"/>
      <c r="L2776" s="811"/>
      <c r="M2776" s="811"/>
    </row>
    <row r="2777" customFormat="1" ht="14.4" spans="2:13">
      <c r="B2777" s="811"/>
      <c r="K2777" s="836"/>
      <c r="L2777" s="811"/>
      <c r="M2777" s="811"/>
    </row>
    <row r="2778" customFormat="1" ht="14.4" spans="2:13">
      <c r="B2778" s="811"/>
      <c r="K2778" s="836"/>
      <c r="L2778" s="811"/>
      <c r="M2778" s="811"/>
    </row>
    <row r="2779" customFormat="1" ht="14.4" spans="2:13">
      <c r="B2779" s="811"/>
      <c r="K2779" s="836"/>
      <c r="L2779" s="811"/>
      <c r="M2779" s="811"/>
    </row>
    <row r="2780" customFormat="1" ht="14.4" spans="2:13">
      <c r="B2780" s="811"/>
      <c r="K2780" s="836"/>
      <c r="L2780" s="811"/>
      <c r="M2780" s="811"/>
    </row>
    <row r="2781" customFormat="1" ht="14.4" spans="2:13">
      <c r="B2781" s="811"/>
      <c r="K2781" s="836"/>
      <c r="L2781" s="811"/>
      <c r="M2781" s="811"/>
    </row>
    <row r="2782" customFormat="1" ht="14.4" spans="2:13">
      <c r="B2782" s="811"/>
      <c r="K2782" s="836"/>
      <c r="L2782" s="811"/>
      <c r="M2782" s="811"/>
    </row>
    <row r="2783" customFormat="1" ht="14.4" spans="2:13">
      <c r="B2783" s="811"/>
      <c r="K2783" s="836"/>
      <c r="L2783" s="811"/>
      <c r="M2783" s="811"/>
    </row>
    <row r="2784" customFormat="1" ht="14.4" spans="2:13">
      <c r="B2784" s="811"/>
      <c r="K2784" s="836"/>
      <c r="L2784" s="811"/>
      <c r="M2784" s="811"/>
    </row>
    <row r="2785" customFormat="1" ht="14.4" spans="2:13">
      <c r="B2785" s="811"/>
      <c r="K2785" s="836"/>
      <c r="L2785" s="811"/>
      <c r="M2785" s="811"/>
    </row>
    <row r="2786" customFormat="1" ht="14.4" spans="2:13">
      <c r="B2786" s="811"/>
      <c r="K2786" s="836"/>
      <c r="L2786" s="811"/>
      <c r="M2786" s="811"/>
    </row>
    <row r="2787" customFormat="1" ht="14.4" spans="2:13">
      <c r="B2787" s="811"/>
      <c r="K2787" s="836"/>
      <c r="L2787" s="811"/>
      <c r="M2787" s="811"/>
    </row>
    <row r="2788" customFormat="1" ht="14.4" spans="2:13">
      <c r="B2788" s="811"/>
      <c r="K2788" s="836"/>
      <c r="L2788" s="811"/>
      <c r="M2788" s="811"/>
    </row>
    <row r="2789" customFormat="1" ht="14.4" spans="2:13">
      <c r="B2789" s="811"/>
      <c r="K2789" s="836"/>
      <c r="L2789" s="811"/>
      <c r="M2789" s="811"/>
    </row>
    <row r="2790" customFormat="1" ht="14.4" spans="2:13">
      <c r="B2790" s="811"/>
      <c r="K2790" s="836"/>
      <c r="L2790" s="811"/>
      <c r="M2790" s="811"/>
    </row>
    <row r="2791" customFormat="1" ht="14.4" spans="2:13">
      <c r="B2791" s="811"/>
      <c r="K2791" s="836"/>
      <c r="L2791" s="811"/>
      <c r="M2791" s="811"/>
    </row>
    <row r="2792" customFormat="1" ht="14.4" spans="2:13">
      <c r="B2792" s="811"/>
      <c r="K2792" s="836"/>
      <c r="L2792" s="811"/>
      <c r="M2792" s="811"/>
    </row>
    <row r="2793" customFormat="1" ht="14.4" spans="2:13">
      <c r="B2793" s="811"/>
      <c r="K2793" s="836"/>
      <c r="L2793" s="811"/>
      <c r="M2793" s="811"/>
    </row>
    <row r="2794" customFormat="1" ht="14.4" spans="2:13">
      <c r="B2794" s="811"/>
      <c r="K2794" s="836"/>
      <c r="L2794" s="811"/>
      <c r="M2794" s="811"/>
    </row>
    <row r="2795" customFormat="1" ht="14.4" spans="2:13">
      <c r="B2795" s="811"/>
      <c r="K2795" s="836"/>
      <c r="L2795" s="811"/>
      <c r="M2795" s="811"/>
    </row>
    <row r="2796" customFormat="1" ht="14.4" spans="2:13">
      <c r="B2796" s="811"/>
      <c r="K2796" s="836"/>
      <c r="L2796" s="811"/>
      <c r="M2796" s="811"/>
    </row>
    <row r="2797" customFormat="1" ht="14.4" spans="2:13">
      <c r="B2797" s="811"/>
      <c r="K2797" s="836"/>
      <c r="L2797" s="811"/>
      <c r="M2797" s="811"/>
    </row>
    <row r="2798" customFormat="1" ht="14.4" spans="2:13">
      <c r="B2798" s="811"/>
      <c r="K2798" s="836"/>
      <c r="L2798" s="811"/>
      <c r="M2798" s="811"/>
    </row>
    <row r="2799" customFormat="1" ht="14.4" spans="2:13">
      <c r="B2799" s="811"/>
      <c r="K2799" s="836"/>
      <c r="L2799" s="811"/>
      <c r="M2799" s="811"/>
    </row>
    <row r="2800" customFormat="1" ht="14.4" spans="2:13">
      <c r="B2800" s="811"/>
      <c r="K2800" s="836"/>
      <c r="L2800" s="811"/>
      <c r="M2800" s="811"/>
    </row>
    <row r="2801" customFormat="1" ht="14.4" spans="2:13">
      <c r="B2801" s="811"/>
      <c r="K2801" s="836"/>
      <c r="L2801" s="811"/>
      <c r="M2801" s="811"/>
    </row>
    <row r="2802" customFormat="1" ht="14.4" spans="2:13">
      <c r="B2802" s="811"/>
      <c r="K2802" s="836"/>
      <c r="L2802" s="811"/>
      <c r="M2802" s="811"/>
    </row>
    <row r="2803" customFormat="1" ht="14.4" spans="2:13">
      <c r="B2803" s="811"/>
      <c r="K2803" s="836"/>
      <c r="L2803" s="811"/>
      <c r="M2803" s="811"/>
    </row>
    <row r="2804" customFormat="1" ht="14.4" spans="2:13">
      <c r="B2804" s="811"/>
      <c r="K2804" s="836"/>
      <c r="L2804" s="811"/>
      <c r="M2804" s="811"/>
    </row>
    <row r="2805" customFormat="1" ht="14.4" spans="2:13">
      <c r="B2805" s="811"/>
      <c r="K2805" s="836"/>
      <c r="L2805" s="811"/>
      <c r="M2805" s="811"/>
    </row>
    <row r="2806" customFormat="1" ht="14.4" spans="2:13">
      <c r="B2806" s="811"/>
      <c r="K2806" s="836"/>
      <c r="L2806" s="811"/>
      <c r="M2806" s="811"/>
    </row>
    <row r="2807" customFormat="1" ht="14.4" spans="2:13">
      <c r="B2807" s="811"/>
      <c r="K2807" s="836"/>
      <c r="L2807" s="811"/>
      <c r="M2807" s="811"/>
    </row>
    <row r="2808" customFormat="1" ht="14.4" spans="2:13">
      <c r="B2808" s="811"/>
      <c r="K2808" s="836"/>
      <c r="L2808" s="811"/>
      <c r="M2808" s="811"/>
    </row>
    <row r="2809" customFormat="1" ht="14.4" spans="2:13">
      <c r="B2809" s="811"/>
      <c r="K2809" s="836"/>
      <c r="L2809" s="811"/>
      <c r="M2809" s="811"/>
    </row>
    <row r="2810" customFormat="1" ht="14.4" spans="2:13">
      <c r="B2810" s="811"/>
      <c r="K2810" s="836"/>
      <c r="L2810" s="811"/>
      <c r="M2810" s="811"/>
    </row>
    <row r="2811" customFormat="1" ht="14.4" spans="2:13">
      <c r="B2811" s="811"/>
      <c r="K2811" s="836"/>
      <c r="L2811" s="811"/>
      <c r="M2811" s="811"/>
    </row>
    <row r="2812" customFormat="1" ht="14.4" spans="2:13">
      <c r="B2812" s="811"/>
      <c r="K2812" s="836"/>
      <c r="L2812" s="811"/>
      <c r="M2812" s="811"/>
    </row>
    <row r="2813" customFormat="1" ht="14.4" spans="2:13">
      <c r="B2813" s="811"/>
      <c r="K2813" s="836"/>
      <c r="L2813" s="811"/>
      <c r="M2813" s="811"/>
    </row>
    <row r="2814" customFormat="1" ht="14.4" spans="2:13">
      <c r="B2814" s="811"/>
      <c r="K2814" s="836"/>
      <c r="L2814" s="811"/>
      <c r="M2814" s="811"/>
    </row>
    <row r="2815" customFormat="1" ht="14.4" spans="2:13">
      <c r="B2815" s="811"/>
      <c r="K2815" s="836"/>
      <c r="L2815" s="811"/>
      <c r="M2815" s="811"/>
    </row>
    <row r="2816" customFormat="1" ht="14.4" spans="2:13">
      <c r="B2816" s="811"/>
      <c r="K2816" s="836"/>
      <c r="L2816" s="811"/>
      <c r="M2816" s="811"/>
    </row>
    <row r="2817" customFormat="1" ht="14.4" spans="2:13">
      <c r="B2817" s="811"/>
      <c r="K2817" s="836"/>
      <c r="L2817" s="811"/>
      <c r="M2817" s="811"/>
    </row>
    <row r="2818" customFormat="1" ht="14.4" spans="2:13">
      <c r="B2818" s="811"/>
      <c r="K2818" s="836"/>
      <c r="L2818" s="811"/>
      <c r="M2818" s="811"/>
    </row>
    <row r="2819" customFormat="1" ht="14.4" spans="2:13">
      <c r="B2819" s="811"/>
      <c r="K2819" s="836"/>
      <c r="L2819" s="811"/>
      <c r="M2819" s="811"/>
    </row>
    <row r="2820" customFormat="1" ht="14.4" spans="2:13">
      <c r="B2820" s="811"/>
      <c r="K2820" s="836"/>
      <c r="L2820" s="811"/>
      <c r="M2820" s="811"/>
    </row>
    <row r="2821" customFormat="1" ht="14.4" spans="2:13">
      <c r="B2821" s="811"/>
      <c r="K2821" s="836"/>
      <c r="L2821" s="811"/>
      <c r="M2821" s="811"/>
    </row>
    <row r="2822" customFormat="1" ht="14.4" spans="2:13">
      <c r="B2822" s="811"/>
      <c r="K2822" s="836"/>
      <c r="L2822" s="811"/>
      <c r="M2822" s="811"/>
    </row>
    <row r="2823" customFormat="1" ht="14.4" spans="2:13">
      <c r="B2823" s="811"/>
      <c r="K2823" s="836"/>
      <c r="L2823" s="811"/>
      <c r="M2823" s="811"/>
    </row>
    <row r="2824" customFormat="1" ht="14.4" spans="2:13">
      <c r="B2824" s="811"/>
      <c r="K2824" s="836"/>
      <c r="L2824" s="811"/>
      <c r="M2824" s="811"/>
    </row>
    <row r="2825" customFormat="1" ht="14.4" spans="2:13">
      <c r="B2825" s="811"/>
      <c r="K2825" s="836"/>
      <c r="L2825" s="811"/>
      <c r="M2825" s="811"/>
    </row>
    <row r="2826" customFormat="1" ht="14.4" spans="2:13">
      <c r="B2826" s="811"/>
      <c r="K2826" s="836"/>
      <c r="L2826" s="811"/>
      <c r="M2826" s="811"/>
    </row>
    <row r="2827" customFormat="1" ht="14.4" spans="2:13">
      <c r="B2827" s="811"/>
      <c r="K2827" s="836"/>
      <c r="L2827" s="811"/>
      <c r="M2827" s="811"/>
    </row>
    <row r="2828" customFormat="1" ht="14.4" spans="2:13">
      <c r="B2828" s="811"/>
      <c r="K2828" s="836"/>
      <c r="L2828" s="811"/>
      <c r="M2828" s="811"/>
    </row>
    <row r="2829" customFormat="1" ht="14.4" spans="2:13">
      <c r="B2829" s="811"/>
      <c r="K2829" s="836"/>
      <c r="L2829" s="811"/>
      <c r="M2829" s="811"/>
    </row>
    <row r="2830" customFormat="1" ht="14.4" spans="2:13">
      <c r="B2830" s="811"/>
      <c r="K2830" s="836"/>
      <c r="L2830" s="811"/>
      <c r="M2830" s="811"/>
    </row>
    <row r="2831" customFormat="1" ht="14.4" spans="2:13">
      <c r="B2831" s="811"/>
      <c r="K2831" s="836"/>
      <c r="L2831" s="811"/>
      <c r="M2831" s="811"/>
    </row>
    <row r="2832" customFormat="1" ht="14.4" spans="2:13">
      <c r="B2832" s="811"/>
      <c r="K2832" s="836"/>
      <c r="L2832" s="811"/>
      <c r="M2832" s="811"/>
    </row>
    <row r="2833" customFormat="1" ht="14.4" spans="2:13">
      <c r="B2833" s="811"/>
      <c r="K2833" s="836"/>
      <c r="L2833" s="811"/>
      <c r="M2833" s="811"/>
    </row>
    <row r="2834" customFormat="1" ht="14.4" spans="2:13">
      <c r="B2834" s="811"/>
      <c r="K2834" s="836"/>
      <c r="L2834" s="811"/>
      <c r="M2834" s="811"/>
    </row>
    <row r="2835" customFormat="1" ht="14.4" spans="2:13">
      <c r="B2835" s="811"/>
      <c r="K2835" s="836"/>
      <c r="L2835" s="811"/>
      <c r="M2835" s="811"/>
    </row>
    <row r="2836" customFormat="1" ht="14.4" spans="2:13">
      <c r="B2836" s="811"/>
      <c r="K2836" s="836"/>
      <c r="L2836" s="811"/>
      <c r="M2836" s="811"/>
    </row>
    <row r="2837" customFormat="1" ht="14.4" spans="2:13">
      <c r="B2837" s="811"/>
      <c r="K2837" s="836"/>
      <c r="L2837" s="811"/>
      <c r="M2837" s="811"/>
    </row>
    <row r="2838" customFormat="1" ht="14.4" spans="2:13">
      <c r="B2838" s="811"/>
      <c r="K2838" s="836"/>
      <c r="L2838" s="811"/>
      <c r="M2838" s="811"/>
    </row>
    <row r="2839" customFormat="1" ht="14.4" spans="2:13">
      <c r="B2839" s="811"/>
      <c r="K2839" s="836"/>
      <c r="L2839" s="811"/>
      <c r="M2839" s="811"/>
    </row>
    <row r="2840" customFormat="1" ht="14.4" spans="2:13">
      <c r="B2840" s="811"/>
      <c r="K2840" s="836"/>
      <c r="L2840" s="811"/>
      <c r="M2840" s="811"/>
    </row>
    <row r="2841" customFormat="1" ht="14.4" spans="2:13">
      <c r="B2841" s="811"/>
      <c r="K2841" s="836"/>
      <c r="L2841" s="811"/>
      <c r="M2841" s="811"/>
    </row>
    <row r="2842" customFormat="1" ht="14.4" spans="2:13">
      <c r="B2842" s="811"/>
      <c r="K2842" s="836"/>
      <c r="L2842" s="811"/>
      <c r="M2842" s="811"/>
    </row>
    <row r="2843" customFormat="1" ht="14.4" spans="2:13">
      <c r="B2843" s="811"/>
      <c r="K2843" s="836"/>
      <c r="L2843" s="811"/>
      <c r="M2843" s="811"/>
    </row>
    <row r="2844" customFormat="1" ht="14.4" spans="2:13">
      <c r="B2844" s="811"/>
      <c r="K2844" s="836"/>
      <c r="L2844" s="811"/>
      <c r="M2844" s="811"/>
    </row>
    <row r="2845" customFormat="1" ht="14.4" spans="2:13">
      <c r="B2845" s="811"/>
      <c r="K2845" s="836"/>
      <c r="L2845" s="811"/>
      <c r="M2845" s="811"/>
    </row>
    <row r="2846" customFormat="1" ht="14.4" spans="2:13">
      <c r="B2846" s="811"/>
      <c r="K2846" s="836"/>
      <c r="L2846" s="811"/>
      <c r="M2846" s="811"/>
    </row>
    <row r="2847" customFormat="1" ht="14.4" spans="2:13">
      <c r="B2847" s="811"/>
      <c r="K2847" s="836"/>
      <c r="L2847" s="811"/>
      <c r="M2847" s="811"/>
    </row>
    <row r="2848" customFormat="1" ht="14.4" spans="2:13">
      <c r="B2848" s="811"/>
      <c r="K2848" s="836"/>
      <c r="L2848" s="811"/>
      <c r="M2848" s="811"/>
    </row>
    <row r="2849" customFormat="1" ht="14.4" spans="2:13">
      <c r="B2849" s="811"/>
      <c r="K2849" s="836"/>
      <c r="L2849" s="811"/>
      <c r="M2849" s="811"/>
    </row>
    <row r="2850" customFormat="1" ht="14.4" spans="2:13">
      <c r="B2850" s="811"/>
      <c r="K2850" s="836"/>
      <c r="L2850" s="811"/>
      <c r="M2850" s="811"/>
    </row>
    <row r="2851" customFormat="1" ht="14.4" spans="2:13">
      <c r="B2851" s="811"/>
      <c r="K2851" s="836"/>
      <c r="L2851" s="811"/>
      <c r="M2851" s="811"/>
    </row>
    <row r="2852" customFormat="1" ht="14.4" spans="2:13">
      <c r="B2852" s="811"/>
      <c r="K2852" s="836"/>
      <c r="L2852" s="811"/>
      <c r="M2852" s="811"/>
    </row>
    <row r="2853" customFormat="1" ht="14.4" spans="2:13">
      <c r="B2853" s="811"/>
      <c r="K2853" s="836"/>
      <c r="L2853" s="811"/>
      <c r="M2853" s="811"/>
    </row>
    <row r="2854" customFormat="1" ht="14.4" spans="2:13">
      <c r="B2854" s="811"/>
      <c r="K2854" s="836"/>
      <c r="L2854" s="811"/>
      <c r="M2854" s="811"/>
    </row>
    <row r="2855" customFormat="1" ht="14.4" spans="2:13">
      <c r="B2855" s="811"/>
      <c r="K2855" s="836"/>
      <c r="L2855" s="811"/>
      <c r="M2855" s="811"/>
    </row>
    <row r="2856" customFormat="1" ht="14.4" spans="2:13">
      <c r="B2856" s="811"/>
      <c r="K2856" s="836"/>
      <c r="L2856" s="811"/>
      <c r="M2856" s="811"/>
    </row>
    <row r="2857" customFormat="1" ht="14.4" spans="2:13">
      <c r="B2857" s="811"/>
      <c r="K2857" s="836"/>
      <c r="L2857" s="811"/>
      <c r="M2857" s="811"/>
    </row>
    <row r="2858" customFormat="1" ht="14.4" spans="2:13">
      <c r="B2858" s="811"/>
      <c r="K2858" s="836"/>
      <c r="L2858" s="811"/>
      <c r="M2858" s="811"/>
    </row>
    <row r="2859" customFormat="1" ht="14.4" spans="2:13">
      <c r="B2859" s="811"/>
      <c r="K2859" s="836"/>
      <c r="L2859" s="811"/>
      <c r="M2859" s="811"/>
    </row>
    <row r="2860" customFormat="1" ht="14.4" spans="2:13">
      <c r="B2860" s="811"/>
      <c r="K2860" s="836"/>
      <c r="L2860" s="811"/>
      <c r="M2860" s="811"/>
    </row>
    <row r="2861" customFormat="1" ht="14.4" spans="2:13">
      <c r="B2861" s="811"/>
      <c r="K2861" s="836"/>
      <c r="L2861" s="811"/>
      <c r="M2861" s="811"/>
    </row>
    <row r="2862" customFormat="1" ht="14.4" spans="2:13">
      <c r="B2862" s="811"/>
      <c r="K2862" s="836"/>
      <c r="L2862" s="811"/>
      <c r="M2862" s="811"/>
    </row>
    <row r="2863" customFormat="1" ht="14.4" spans="2:13">
      <c r="B2863" s="811"/>
      <c r="K2863" s="836"/>
      <c r="L2863" s="811"/>
      <c r="M2863" s="811"/>
    </row>
    <row r="2864" customFormat="1" ht="14.4" spans="2:13">
      <c r="B2864" s="811"/>
      <c r="K2864" s="836"/>
      <c r="L2864" s="811"/>
      <c r="M2864" s="811"/>
    </row>
    <row r="2865" customFormat="1" ht="14.4" spans="2:13">
      <c r="B2865" s="811"/>
      <c r="K2865" s="836"/>
      <c r="L2865" s="811"/>
      <c r="M2865" s="811"/>
    </row>
    <row r="2866" customFormat="1" ht="14.4" spans="2:13">
      <c r="B2866" s="811"/>
      <c r="K2866" s="836"/>
      <c r="L2866" s="811"/>
      <c r="M2866" s="811"/>
    </row>
    <row r="2867" customFormat="1" ht="14.4" spans="2:13">
      <c r="B2867" s="811"/>
      <c r="K2867" s="836"/>
      <c r="L2867" s="811"/>
      <c r="M2867" s="811"/>
    </row>
    <row r="2868" customFormat="1" ht="14.4" spans="2:13">
      <c r="B2868" s="811"/>
      <c r="K2868" s="836"/>
      <c r="L2868" s="811"/>
      <c r="M2868" s="811"/>
    </row>
    <row r="2869" customFormat="1" ht="14.4" spans="2:13">
      <c r="B2869" s="811"/>
      <c r="K2869" s="836"/>
      <c r="L2869" s="811"/>
      <c r="M2869" s="811"/>
    </row>
    <row r="2870" customFormat="1" ht="14.4" spans="2:13">
      <c r="B2870" s="811"/>
      <c r="K2870" s="836"/>
      <c r="L2870" s="811"/>
      <c r="M2870" s="811"/>
    </row>
    <row r="2871" customFormat="1" ht="14.4" spans="2:13">
      <c r="B2871" s="811"/>
      <c r="K2871" s="836"/>
      <c r="L2871" s="811"/>
      <c r="M2871" s="811"/>
    </row>
    <row r="2872" customFormat="1" ht="14.4" spans="2:13">
      <c r="B2872" s="811"/>
      <c r="K2872" s="836"/>
      <c r="L2872" s="811"/>
      <c r="M2872" s="811"/>
    </row>
    <row r="2873" customFormat="1" ht="14.4" spans="2:13">
      <c r="B2873" s="811"/>
      <c r="K2873" s="836"/>
      <c r="L2873" s="811"/>
      <c r="M2873" s="811"/>
    </row>
    <row r="2874" customFormat="1" ht="14.4" spans="2:13">
      <c r="B2874" s="811"/>
      <c r="K2874" s="836"/>
      <c r="L2874" s="811"/>
      <c r="M2874" s="811"/>
    </row>
    <row r="2875" customFormat="1" ht="14.4" spans="2:13">
      <c r="B2875" s="811"/>
      <c r="K2875" s="836"/>
      <c r="L2875" s="811"/>
      <c r="M2875" s="811"/>
    </row>
    <row r="2876" customFormat="1" ht="14.4" spans="2:13">
      <c r="B2876" s="811"/>
      <c r="K2876" s="836"/>
      <c r="L2876" s="811"/>
      <c r="M2876" s="811"/>
    </row>
    <row r="2877" customFormat="1" ht="14.4" spans="2:13">
      <c r="B2877" s="811"/>
      <c r="K2877" s="836"/>
      <c r="L2877" s="811"/>
      <c r="M2877" s="811"/>
    </row>
    <row r="2878" customFormat="1" ht="14.4" spans="2:13">
      <c r="B2878" s="811"/>
      <c r="K2878" s="836"/>
      <c r="L2878" s="811"/>
      <c r="M2878" s="811"/>
    </row>
    <row r="2879" customFormat="1" ht="14.4" spans="2:13">
      <c r="B2879" s="811"/>
      <c r="K2879" s="836"/>
      <c r="L2879" s="811"/>
      <c r="M2879" s="811"/>
    </row>
    <row r="2880" customFormat="1" ht="14.4" spans="2:13">
      <c r="B2880" s="811"/>
      <c r="K2880" s="836"/>
      <c r="L2880" s="811"/>
      <c r="M2880" s="811"/>
    </row>
    <row r="2881" customFormat="1" ht="14.4" spans="2:13">
      <c r="B2881" s="811"/>
      <c r="K2881" s="836"/>
      <c r="L2881" s="811"/>
      <c r="M2881" s="811"/>
    </row>
    <row r="2882" customFormat="1" ht="14.4" spans="2:13">
      <c r="B2882" s="811"/>
      <c r="K2882" s="836"/>
      <c r="L2882" s="811"/>
      <c r="M2882" s="811"/>
    </row>
    <row r="2883" customFormat="1" ht="14.4" spans="2:13">
      <c r="B2883" s="811"/>
      <c r="K2883" s="836"/>
      <c r="L2883" s="811"/>
      <c r="M2883" s="811"/>
    </row>
    <row r="2884" customFormat="1" ht="14.4" spans="2:13">
      <c r="B2884" s="811"/>
      <c r="K2884" s="836"/>
      <c r="L2884" s="811"/>
      <c r="M2884" s="811"/>
    </row>
    <row r="2885" customFormat="1" ht="14.4" spans="2:13">
      <c r="B2885" s="811"/>
      <c r="K2885" s="836"/>
      <c r="L2885" s="811"/>
      <c r="M2885" s="811"/>
    </row>
    <row r="2886" customFormat="1" ht="14.4" spans="2:13">
      <c r="B2886" s="811"/>
      <c r="K2886" s="836"/>
      <c r="L2886" s="811"/>
      <c r="M2886" s="811"/>
    </row>
    <row r="2887" customFormat="1" ht="14.4" spans="2:13">
      <c r="B2887" s="811"/>
      <c r="K2887" s="836"/>
      <c r="L2887" s="811"/>
      <c r="M2887" s="811"/>
    </row>
    <row r="2888" customFormat="1" ht="14.4" spans="2:13">
      <c r="B2888" s="811"/>
      <c r="K2888" s="836"/>
      <c r="L2888" s="811"/>
      <c r="M2888" s="811"/>
    </row>
    <row r="2889" customFormat="1" ht="14.4" spans="2:13">
      <c r="B2889" s="811"/>
      <c r="K2889" s="836"/>
      <c r="L2889" s="811"/>
      <c r="M2889" s="811"/>
    </row>
    <row r="2890" customFormat="1" ht="14.4" spans="2:13">
      <c r="B2890" s="811"/>
      <c r="K2890" s="836"/>
      <c r="L2890" s="811"/>
      <c r="M2890" s="811"/>
    </row>
    <row r="2891" customFormat="1" ht="14.4" spans="2:13">
      <c r="B2891" s="811"/>
      <c r="K2891" s="836"/>
      <c r="L2891" s="811"/>
      <c r="M2891" s="811"/>
    </row>
    <row r="2892" customFormat="1" ht="14.4" spans="2:13">
      <c r="B2892" s="811"/>
      <c r="K2892" s="836"/>
      <c r="L2892" s="811"/>
      <c r="M2892" s="811"/>
    </row>
    <row r="2893" customFormat="1" ht="14.4" spans="2:13">
      <c r="B2893" s="811"/>
      <c r="K2893" s="836"/>
      <c r="L2893" s="811"/>
      <c r="M2893" s="811"/>
    </row>
    <row r="2894" customFormat="1" ht="14.4" spans="2:13">
      <c r="B2894" s="811"/>
      <c r="K2894" s="836"/>
      <c r="L2894" s="811"/>
      <c r="M2894" s="811"/>
    </row>
    <row r="2895" customFormat="1" ht="14.4" spans="2:13">
      <c r="B2895" s="811"/>
      <c r="K2895" s="836"/>
      <c r="L2895" s="811"/>
      <c r="M2895" s="811"/>
    </row>
    <row r="2896" customFormat="1" ht="14.4" spans="2:13">
      <c r="B2896" s="811"/>
      <c r="K2896" s="836"/>
      <c r="L2896" s="811"/>
      <c r="M2896" s="811"/>
    </row>
    <row r="2897" customFormat="1" ht="14.4" spans="2:13">
      <c r="B2897" s="811"/>
      <c r="K2897" s="836"/>
      <c r="L2897" s="811"/>
      <c r="M2897" s="811"/>
    </row>
    <row r="2898" customFormat="1" ht="14.4" spans="2:13">
      <c r="B2898" s="811"/>
      <c r="K2898" s="836"/>
      <c r="L2898" s="811"/>
      <c r="M2898" s="811"/>
    </row>
    <row r="2899" customFormat="1" ht="14.4" spans="2:13">
      <c r="B2899" s="811"/>
      <c r="K2899" s="836"/>
      <c r="L2899" s="811"/>
      <c r="M2899" s="811"/>
    </row>
    <row r="2900" customFormat="1" ht="14.4" spans="2:13">
      <c r="B2900" s="811"/>
      <c r="K2900" s="836"/>
      <c r="L2900" s="811"/>
      <c r="M2900" s="811"/>
    </row>
    <row r="2901" customFormat="1" ht="14.4" spans="2:13">
      <c r="B2901" s="811"/>
      <c r="K2901" s="836"/>
      <c r="L2901" s="811"/>
      <c r="M2901" s="811"/>
    </row>
    <row r="2902" customFormat="1" ht="14.4" spans="2:13">
      <c r="B2902" s="811"/>
      <c r="K2902" s="836"/>
      <c r="L2902" s="811"/>
      <c r="M2902" s="811"/>
    </row>
    <row r="2903" customFormat="1" ht="14.4" spans="2:13">
      <c r="B2903" s="811"/>
      <c r="K2903" s="836"/>
      <c r="L2903" s="811"/>
      <c r="M2903" s="811"/>
    </row>
    <row r="2904" customFormat="1" ht="14.4" spans="2:13">
      <c r="B2904" s="811"/>
      <c r="K2904" s="836"/>
      <c r="L2904" s="811"/>
      <c r="M2904" s="811"/>
    </row>
    <row r="2905" customFormat="1" ht="14.4" spans="2:13">
      <c r="B2905" s="811"/>
      <c r="K2905" s="836"/>
      <c r="L2905" s="811"/>
      <c r="M2905" s="811"/>
    </row>
    <row r="2906" customFormat="1" ht="14.4" spans="2:13">
      <c r="B2906" s="811"/>
      <c r="K2906" s="836"/>
      <c r="L2906" s="811"/>
      <c r="M2906" s="811"/>
    </row>
    <row r="2907" customFormat="1" ht="14.4" spans="2:13">
      <c r="B2907" s="811"/>
      <c r="K2907" s="836"/>
      <c r="L2907" s="811"/>
      <c r="M2907" s="811"/>
    </row>
    <row r="2908" customFormat="1" ht="14.4" spans="2:13">
      <c r="B2908" s="811"/>
      <c r="K2908" s="836"/>
      <c r="L2908" s="811"/>
      <c r="M2908" s="811"/>
    </row>
    <row r="2909" customFormat="1" ht="14.4" spans="2:13">
      <c r="B2909" s="811"/>
      <c r="K2909" s="836"/>
      <c r="L2909" s="811"/>
      <c r="M2909" s="811"/>
    </row>
    <row r="2910" customFormat="1" ht="14.4" spans="2:13">
      <c r="B2910" s="811"/>
      <c r="K2910" s="836"/>
      <c r="L2910" s="811"/>
      <c r="M2910" s="811"/>
    </row>
    <row r="2911" customFormat="1" ht="14.4" spans="2:13">
      <c r="B2911" s="811"/>
      <c r="K2911" s="836"/>
      <c r="L2911" s="811"/>
      <c r="M2911" s="811"/>
    </row>
    <row r="2912" customFormat="1" ht="14.4" spans="2:13">
      <c r="B2912" s="811"/>
      <c r="K2912" s="836"/>
      <c r="L2912" s="811"/>
      <c r="M2912" s="811"/>
    </row>
    <row r="2913" customFormat="1" ht="14.4" spans="2:13">
      <c r="B2913" s="811"/>
      <c r="K2913" s="836"/>
      <c r="L2913" s="811"/>
      <c r="M2913" s="811"/>
    </row>
    <row r="2914" customFormat="1" ht="14.4" spans="2:13">
      <c r="B2914" s="811"/>
      <c r="K2914" s="836"/>
      <c r="L2914" s="811"/>
      <c r="M2914" s="811"/>
    </row>
    <row r="2915" customFormat="1" ht="14.4" spans="2:13">
      <c r="B2915" s="811"/>
      <c r="K2915" s="836"/>
      <c r="L2915" s="811"/>
      <c r="M2915" s="811"/>
    </row>
    <row r="2916" customFormat="1" ht="14.4" spans="2:13">
      <c r="B2916" s="811"/>
      <c r="K2916" s="836"/>
      <c r="L2916" s="811"/>
      <c r="M2916" s="811"/>
    </row>
    <row r="2917" customFormat="1" ht="14.4" spans="2:13">
      <c r="B2917" s="811"/>
      <c r="K2917" s="836"/>
      <c r="L2917" s="811"/>
      <c r="M2917" s="811"/>
    </row>
    <row r="2918" customFormat="1" ht="14.4" spans="2:13">
      <c r="B2918" s="811"/>
      <c r="K2918" s="836"/>
      <c r="L2918" s="811"/>
      <c r="M2918" s="811"/>
    </row>
    <row r="2919" customFormat="1" ht="14.4" spans="2:13">
      <c r="B2919" s="811"/>
      <c r="K2919" s="836"/>
      <c r="L2919" s="811"/>
      <c r="M2919" s="811"/>
    </row>
    <row r="2920" customFormat="1" ht="14.4" spans="2:13">
      <c r="B2920" s="811"/>
      <c r="K2920" s="836"/>
      <c r="L2920" s="811"/>
      <c r="M2920" s="811"/>
    </row>
    <row r="2921" customFormat="1" ht="14.4" spans="2:13">
      <c r="B2921" s="811"/>
      <c r="K2921" s="836"/>
      <c r="L2921" s="811"/>
      <c r="M2921" s="811"/>
    </row>
    <row r="2922" customFormat="1" ht="14.4" spans="2:13">
      <c r="B2922" s="811"/>
      <c r="K2922" s="836"/>
      <c r="L2922" s="811"/>
      <c r="M2922" s="811"/>
    </row>
    <row r="2923" customFormat="1" ht="14.4" spans="2:13">
      <c r="B2923" s="811"/>
      <c r="K2923" s="836"/>
      <c r="L2923" s="811"/>
      <c r="M2923" s="811"/>
    </row>
    <row r="2924" customFormat="1" ht="14.4" spans="2:13">
      <c r="B2924" s="811"/>
      <c r="K2924" s="836"/>
      <c r="L2924" s="811"/>
      <c r="M2924" s="811"/>
    </row>
    <row r="2925" customFormat="1" ht="14.4" spans="2:13">
      <c r="B2925" s="811"/>
      <c r="K2925" s="836"/>
      <c r="L2925" s="811"/>
      <c r="M2925" s="811"/>
    </row>
    <row r="2926" customFormat="1" ht="14.4" spans="2:13">
      <c r="B2926" s="811"/>
      <c r="K2926" s="836"/>
      <c r="L2926" s="811"/>
      <c r="M2926" s="811"/>
    </row>
    <row r="2927" customFormat="1" ht="14.4" spans="2:13">
      <c r="B2927" s="811"/>
      <c r="K2927" s="836"/>
      <c r="L2927" s="811"/>
      <c r="M2927" s="811"/>
    </row>
    <row r="2928" customFormat="1" ht="14.4" spans="2:13">
      <c r="B2928" s="811"/>
      <c r="K2928" s="836"/>
      <c r="L2928" s="811"/>
      <c r="M2928" s="811"/>
    </row>
    <row r="2929" customFormat="1" ht="14.4" spans="2:13">
      <c r="B2929" s="811"/>
      <c r="K2929" s="836"/>
      <c r="L2929" s="811"/>
      <c r="M2929" s="811"/>
    </row>
    <row r="2930" customFormat="1" ht="14.4" spans="2:13">
      <c r="B2930" s="811"/>
      <c r="K2930" s="836"/>
      <c r="L2930" s="811"/>
      <c r="M2930" s="811"/>
    </row>
    <row r="2931" customFormat="1" ht="14.4" spans="2:13">
      <c r="B2931" s="811"/>
      <c r="K2931" s="836"/>
      <c r="L2931" s="811"/>
      <c r="M2931" s="811"/>
    </row>
    <row r="2932" customFormat="1" ht="14.4" spans="2:13">
      <c r="B2932" s="811"/>
      <c r="K2932" s="836"/>
      <c r="L2932" s="811"/>
      <c r="M2932" s="811"/>
    </row>
    <row r="2933" customFormat="1" ht="14.4" spans="2:13">
      <c r="B2933" s="811"/>
      <c r="K2933" s="836"/>
      <c r="L2933" s="811"/>
      <c r="M2933" s="811"/>
    </row>
    <row r="2934" customFormat="1" ht="14.4" spans="2:13">
      <c r="B2934" s="811"/>
      <c r="K2934" s="836"/>
      <c r="L2934" s="811"/>
      <c r="M2934" s="811"/>
    </row>
    <row r="2935" customFormat="1" ht="14.4" spans="2:13">
      <c r="B2935" s="811"/>
      <c r="K2935" s="836"/>
      <c r="L2935" s="811"/>
      <c r="M2935" s="811"/>
    </row>
    <row r="2936" customFormat="1" ht="14.4" spans="2:13">
      <c r="B2936" s="811"/>
      <c r="K2936" s="836"/>
      <c r="L2936" s="811"/>
      <c r="M2936" s="811"/>
    </row>
    <row r="2937" customFormat="1" ht="14.4" spans="2:13">
      <c r="B2937" s="811"/>
      <c r="K2937" s="836"/>
      <c r="L2937" s="811"/>
      <c r="M2937" s="811"/>
    </row>
    <row r="2938" customFormat="1" ht="14.4" spans="2:13">
      <c r="B2938" s="811"/>
      <c r="K2938" s="836"/>
      <c r="L2938" s="811"/>
      <c r="M2938" s="811"/>
    </row>
    <row r="2939" customFormat="1" ht="14.4" spans="2:13">
      <c r="B2939" s="811"/>
      <c r="K2939" s="836"/>
      <c r="L2939" s="811"/>
      <c r="M2939" s="811"/>
    </row>
    <row r="2940" customFormat="1" ht="14.4" spans="2:13">
      <c r="B2940" s="811"/>
      <c r="K2940" s="836"/>
      <c r="L2940" s="811"/>
      <c r="M2940" s="811"/>
    </row>
    <row r="2941" customFormat="1" ht="14.4" spans="2:13">
      <c r="B2941" s="811"/>
      <c r="K2941" s="836"/>
      <c r="L2941" s="811"/>
      <c r="M2941" s="811"/>
    </row>
    <row r="2942" customFormat="1" ht="14.4" spans="2:13">
      <c r="B2942" s="811"/>
      <c r="K2942" s="836"/>
      <c r="L2942" s="811"/>
      <c r="M2942" s="811"/>
    </row>
    <row r="2943" customFormat="1" ht="14.4" spans="2:13">
      <c r="B2943" s="811"/>
      <c r="K2943" s="836"/>
      <c r="L2943" s="811"/>
      <c r="M2943" s="811"/>
    </row>
    <row r="2944" customFormat="1" ht="14.4" spans="2:13">
      <c r="B2944" s="811"/>
      <c r="K2944" s="836"/>
      <c r="L2944" s="811"/>
      <c r="M2944" s="811"/>
    </row>
    <row r="2945" customFormat="1" ht="14.4" spans="2:13">
      <c r="B2945" s="811"/>
      <c r="K2945" s="836"/>
      <c r="L2945" s="811"/>
      <c r="M2945" s="811"/>
    </row>
    <row r="2946" customFormat="1" ht="14.4" spans="2:13">
      <c r="B2946" s="811"/>
      <c r="K2946" s="836"/>
      <c r="L2946" s="811"/>
      <c r="M2946" s="811"/>
    </row>
    <row r="2947" customFormat="1" ht="14.4" spans="2:13">
      <c r="B2947" s="811"/>
      <c r="K2947" s="836"/>
      <c r="L2947" s="811"/>
      <c r="M2947" s="811"/>
    </row>
    <row r="2948" customFormat="1" ht="14.4" spans="2:13">
      <c r="B2948" s="811"/>
      <c r="K2948" s="836"/>
      <c r="L2948" s="811"/>
      <c r="M2948" s="811"/>
    </row>
    <row r="2949" customFormat="1" ht="14.4" spans="2:13">
      <c r="B2949" s="811"/>
      <c r="K2949" s="836"/>
      <c r="L2949" s="811"/>
      <c r="M2949" s="811"/>
    </row>
    <row r="2950" customFormat="1" ht="14.4" spans="2:13">
      <c r="B2950" s="811"/>
      <c r="K2950" s="836"/>
      <c r="L2950" s="811"/>
      <c r="M2950" s="811"/>
    </row>
    <row r="2951" customFormat="1" ht="14.4" spans="2:13">
      <c r="B2951" s="811"/>
      <c r="K2951" s="836"/>
      <c r="L2951" s="811"/>
      <c r="M2951" s="811"/>
    </row>
    <row r="2952" customFormat="1" ht="14.4" spans="2:13">
      <c r="B2952" s="811"/>
      <c r="K2952" s="836"/>
      <c r="L2952" s="811"/>
      <c r="M2952" s="811"/>
    </row>
    <row r="2953" customFormat="1" ht="14.4" spans="2:13">
      <c r="B2953" s="811"/>
      <c r="K2953" s="836"/>
      <c r="L2953" s="811"/>
      <c r="M2953" s="811"/>
    </row>
    <row r="2954" customFormat="1" ht="14.4" spans="2:13">
      <c r="B2954" s="811"/>
      <c r="K2954" s="836"/>
      <c r="L2954" s="811"/>
      <c r="M2954" s="811"/>
    </row>
    <row r="2955" customFormat="1" ht="14.4" spans="2:13">
      <c r="B2955" s="811"/>
      <c r="K2955" s="836"/>
      <c r="L2955" s="811"/>
      <c r="M2955" s="811"/>
    </row>
    <row r="2956" customFormat="1" ht="14.4" spans="2:13">
      <c r="B2956" s="811"/>
      <c r="K2956" s="836"/>
      <c r="L2956" s="811"/>
      <c r="M2956" s="811"/>
    </row>
    <row r="2957" customFormat="1" ht="14.4" spans="2:13">
      <c r="B2957" s="811"/>
      <c r="K2957" s="836"/>
      <c r="L2957" s="811"/>
      <c r="M2957" s="811"/>
    </row>
    <row r="2958" customFormat="1" ht="14.4" spans="2:13">
      <c r="B2958" s="811"/>
      <c r="K2958" s="836"/>
      <c r="L2958" s="811"/>
      <c r="M2958" s="811"/>
    </row>
    <row r="2959" customFormat="1" ht="14.4" spans="2:13">
      <c r="B2959" s="811"/>
      <c r="K2959" s="836"/>
      <c r="L2959" s="811"/>
      <c r="M2959" s="811"/>
    </row>
    <row r="2960" customFormat="1" ht="14.4" spans="2:13">
      <c r="B2960" s="811"/>
      <c r="K2960" s="836"/>
      <c r="L2960" s="811"/>
      <c r="M2960" s="811"/>
    </row>
    <row r="2961" customFormat="1" ht="14.4" spans="2:13">
      <c r="B2961" s="811"/>
      <c r="K2961" s="836"/>
      <c r="L2961" s="811"/>
      <c r="M2961" s="811"/>
    </row>
    <row r="2962" customFormat="1" ht="14.4" spans="2:13">
      <c r="B2962" s="811"/>
      <c r="K2962" s="836"/>
      <c r="L2962" s="811"/>
      <c r="M2962" s="811"/>
    </row>
    <row r="2963" customFormat="1" ht="14.4" spans="2:13">
      <c r="B2963" s="811"/>
      <c r="K2963" s="836"/>
      <c r="L2963" s="811"/>
      <c r="M2963" s="811"/>
    </row>
    <row r="2964" customFormat="1" ht="14.4" spans="2:13">
      <c r="B2964" s="811"/>
      <c r="K2964" s="836"/>
      <c r="L2964" s="811"/>
      <c r="M2964" s="811"/>
    </row>
    <row r="2965" customFormat="1" ht="14.4" spans="2:13">
      <c r="B2965" s="811"/>
      <c r="K2965" s="836"/>
      <c r="L2965" s="811"/>
      <c r="M2965" s="811"/>
    </row>
    <row r="2966" customFormat="1" ht="14.4" spans="2:13">
      <c r="B2966" s="811"/>
      <c r="K2966" s="836"/>
      <c r="L2966" s="811"/>
      <c r="M2966" s="811"/>
    </row>
    <row r="2967" customFormat="1" ht="14.4" spans="2:13">
      <c r="B2967" s="811"/>
      <c r="K2967" s="836"/>
      <c r="L2967" s="811"/>
      <c r="M2967" s="811"/>
    </row>
    <row r="2968" customFormat="1" ht="14.4" spans="2:13">
      <c r="B2968" s="811"/>
      <c r="K2968" s="836"/>
      <c r="L2968" s="811"/>
      <c r="M2968" s="811"/>
    </row>
    <row r="2969" customFormat="1" ht="14.4" spans="2:13">
      <c r="B2969" s="811"/>
      <c r="K2969" s="836"/>
      <c r="L2969" s="811"/>
      <c r="M2969" s="811"/>
    </row>
    <row r="2970" customFormat="1" ht="14.4" spans="2:13">
      <c r="B2970" s="811"/>
      <c r="K2970" s="836"/>
      <c r="L2970" s="811"/>
      <c r="M2970" s="811"/>
    </row>
    <row r="2971" customFormat="1" ht="14.4" spans="2:13">
      <c r="B2971" s="811"/>
      <c r="K2971" s="836"/>
      <c r="L2971" s="811"/>
      <c r="M2971" s="811"/>
    </row>
    <row r="2972" customFormat="1" ht="14.4" spans="2:13">
      <c r="B2972" s="811"/>
      <c r="K2972" s="836"/>
      <c r="L2972" s="811"/>
      <c r="M2972" s="811"/>
    </row>
    <row r="2973" customFormat="1" ht="14.4" spans="2:13">
      <c r="B2973" s="811"/>
      <c r="K2973" s="836"/>
      <c r="L2973" s="811"/>
      <c r="M2973" s="811"/>
    </row>
    <row r="2974" customFormat="1" ht="14.4" spans="2:13">
      <c r="B2974" s="811"/>
      <c r="K2974" s="836"/>
      <c r="L2974" s="811"/>
      <c r="M2974" s="811"/>
    </row>
    <row r="2975" customFormat="1" ht="14.4" spans="2:13">
      <c r="B2975" s="811"/>
      <c r="K2975" s="836"/>
      <c r="L2975" s="811"/>
      <c r="M2975" s="811"/>
    </row>
    <row r="2976" customFormat="1" ht="14.4" spans="2:13">
      <c r="B2976" s="811"/>
      <c r="K2976" s="836"/>
      <c r="L2976" s="811"/>
      <c r="M2976" s="811"/>
    </row>
    <row r="2977" customFormat="1" ht="14.4" spans="2:13">
      <c r="B2977" s="811"/>
      <c r="K2977" s="836"/>
      <c r="L2977" s="811"/>
      <c r="M2977" s="811"/>
    </row>
    <row r="2978" customFormat="1" ht="14.4" spans="2:13">
      <c r="B2978" s="811"/>
      <c r="K2978" s="836"/>
      <c r="L2978" s="811"/>
      <c r="M2978" s="811"/>
    </row>
    <row r="2979" customFormat="1" ht="14.4" spans="2:13">
      <c r="B2979" s="811"/>
      <c r="K2979" s="836"/>
      <c r="L2979" s="811"/>
      <c r="M2979" s="811"/>
    </row>
    <row r="2980" customFormat="1" ht="14.4" spans="2:13">
      <c r="B2980" s="811"/>
      <c r="K2980" s="836"/>
      <c r="L2980" s="811"/>
      <c r="M2980" s="811"/>
    </row>
    <row r="2981" customFormat="1" ht="14.4" spans="2:13">
      <c r="B2981" s="811"/>
      <c r="K2981" s="836"/>
      <c r="L2981" s="811"/>
      <c r="M2981" s="811"/>
    </row>
    <row r="2982" customFormat="1" ht="14.4" spans="2:13">
      <c r="B2982" s="811"/>
      <c r="K2982" s="836"/>
      <c r="L2982" s="811"/>
      <c r="M2982" s="811"/>
    </row>
    <row r="2983" customFormat="1" ht="14.4" spans="2:13">
      <c r="B2983" s="811"/>
      <c r="K2983" s="836"/>
      <c r="L2983" s="811"/>
      <c r="M2983" s="811"/>
    </row>
    <row r="2984" customFormat="1" ht="14.4" spans="2:13">
      <c r="B2984" s="811"/>
      <c r="K2984" s="836"/>
      <c r="L2984" s="811"/>
      <c r="M2984" s="811"/>
    </row>
    <row r="2985" customFormat="1" ht="14.4" spans="2:13">
      <c r="B2985" s="811"/>
      <c r="K2985" s="836"/>
      <c r="L2985" s="811"/>
      <c r="M2985" s="811"/>
    </row>
    <row r="2986" customFormat="1" ht="14.4" spans="2:13">
      <c r="B2986" s="811"/>
      <c r="K2986" s="836"/>
      <c r="L2986" s="811"/>
      <c r="M2986" s="811"/>
    </row>
    <row r="2987" customFormat="1" ht="14.4" spans="2:13">
      <c r="B2987" s="811"/>
      <c r="K2987" s="836"/>
      <c r="L2987" s="811"/>
      <c r="M2987" s="811"/>
    </row>
    <row r="2988" customFormat="1" ht="14.4" spans="2:13">
      <c r="B2988" s="811"/>
      <c r="K2988" s="836"/>
      <c r="L2988" s="811"/>
      <c r="M2988" s="811"/>
    </row>
    <row r="2989" customFormat="1" ht="14.4" spans="2:13">
      <c r="B2989" s="811"/>
      <c r="K2989" s="836"/>
      <c r="L2989" s="811"/>
      <c r="M2989" s="811"/>
    </row>
    <row r="2990" customFormat="1" ht="14.4" spans="2:13">
      <c r="B2990" s="811"/>
      <c r="K2990" s="836"/>
      <c r="L2990" s="811"/>
      <c r="M2990" s="811"/>
    </row>
    <row r="2991" customFormat="1" ht="14.4" spans="2:13">
      <c r="B2991" s="811"/>
      <c r="K2991" s="836"/>
      <c r="L2991" s="811"/>
      <c r="M2991" s="811"/>
    </row>
    <row r="2992" customFormat="1" ht="14.4" spans="2:13">
      <c r="B2992" s="811"/>
      <c r="K2992" s="836"/>
      <c r="L2992" s="811"/>
      <c r="M2992" s="811"/>
    </row>
    <row r="2993" customFormat="1" ht="14.4" spans="2:13">
      <c r="B2993" s="811"/>
      <c r="K2993" s="836"/>
      <c r="L2993" s="811"/>
      <c r="M2993" s="811"/>
    </row>
    <row r="2994" customFormat="1" ht="14.4" spans="2:13">
      <c r="B2994" s="811"/>
      <c r="K2994" s="836"/>
      <c r="L2994" s="811"/>
      <c r="M2994" s="811"/>
    </row>
    <row r="2995" customFormat="1" ht="14.4" spans="2:13">
      <c r="B2995" s="811"/>
      <c r="K2995" s="836"/>
      <c r="L2995" s="811"/>
      <c r="M2995" s="811"/>
    </row>
    <row r="2996" customFormat="1" ht="14.4" spans="2:13">
      <c r="B2996" s="811"/>
      <c r="K2996" s="836"/>
      <c r="L2996" s="811"/>
      <c r="M2996" s="811"/>
    </row>
    <row r="2997" customFormat="1" ht="14.4" spans="2:13">
      <c r="B2997" s="811"/>
      <c r="K2997" s="836"/>
      <c r="L2997" s="811"/>
      <c r="M2997" s="811"/>
    </row>
    <row r="2998" customFormat="1" ht="14.4" spans="2:13">
      <c r="B2998" s="811"/>
      <c r="K2998" s="836"/>
      <c r="L2998" s="811"/>
      <c r="M2998" s="811"/>
    </row>
    <row r="2999" customFormat="1" ht="14.4" spans="2:13">
      <c r="B2999" s="811"/>
      <c r="K2999" s="836"/>
      <c r="L2999" s="811"/>
      <c r="M2999" s="811"/>
    </row>
    <row r="3000" customFormat="1" ht="14.4" spans="2:13">
      <c r="B3000" s="811"/>
      <c r="K3000" s="836"/>
      <c r="L3000" s="811"/>
      <c r="M3000" s="811"/>
    </row>
    <row r="3001" customFormat="1" ht="14.4" spans="2:13">
      <c r="B3001" s="811"/>
      <c r="K3001" s="836"/>
      <c r="L3001" s="811"/>
      <c r="M3001" s="811"/>
    </row>
    <row r="3002" customFormat="1" ht="14.4" spans="2:13">
      <c r="B3002" s="811"/>
      <c r="K3002" s="836"/>
      <c r="L3002" s="811"/>
      <c r="M3002" s="811"/>
    </row>
    <row r="3003" customFormat="1" ht="14.4" spans="2:13">
      <c r="B3003" s="811"/>
      <c r="K3003" s="836"/>
      <c r="L3003" s="811"/>
      <c r="M3003" s="811"/>
    </row>
    <row r="3004" customFormat="1" ht="14.4" spans="2:13">
      <c r="B3004" s="811"/>
      <c r="K3004" s="836"/>
      <c r="L3004" s="811"/>
      <c r="M3004" s="811"/>
    </row>
    <row r="3005" customFormat="1" ht="14.4" spans="2:13">
      <c r="B3005" s="811"/>
      <c r="K3005" s="836"/>
      <c r="L3005" s="811"/>
      <c r="M3005" s="811"/>
    </row>
    <row r="3006" customFormat="1" ht="14.4" spans="2:13">
      <c r="B3006" s="811"/>
      <c r="K3006" s="836"/>
      <c r="L3006" s="811"/>
      <c r="M3006" s="811"/>
    </row>
    <row r="3007" customFormat="1" ht="14.4" spans="2:13">
      <c r="B3007" s="811"/>
      <c r="K3007" s="836"/>
      <c r="L3007" s="811"/>
      <c r="M3007" s="811"/>
    </row>
    <row r="3008" customFormat="1" ht="14.4" spans="2:13">
      <c r="B3008" s="811"/>
      <c r="K3008" s="836"/>
      <c r="L3008" s="811"/>
      <c r="M3008" s="811"/>
    </row>
    <row r="3009" customFormat="1" ht="14.4" spans="2:13">
      <c r="B3009" s="811"/>
      <c r="K3009" s="836"/>
      <c r="L3009" s="811"/>
      <c r="M3009" s="811"/>
    </row>
    <row r="3010" customFormat="1" ht="14.4" spans="2:13">
      <c r="B3010" s="811"/>
      <c r="K3010" s="836"/>
      <c r="L3010" s="811"/>
      <c r="M3010" s="811"/>
    </row>
    <row r="3011" customFormat="1" ht="14.4" spans="2:13">
      <c r="B3011" s="811"/>
      <c r="K3011" s="836"/>
      <c r="L3011" s="811"/>
      <c r="M3011" s="811"/>
    </row>
    <row r="3012" customFormat="1" ht="14.4" spans="2:13">
      <c r="B3012" s="811"/>
      <c r="K3012" s="836"/>
      <c r="L3012" s="811"/>
      <c r="M3012" s="811"/>
    </row>
    <row r="3013" customFormat="1" ht="14.4" spans="2:13">
      <c r="B3013" s="811"/>
      <c r="K3013" s="836"/>
      <c r="L3013" s="811"/>
      <c r="M3013" s="811"/>
    </row>
    <row r="3014" customFormat="1" ht="14.4" spans="2:13">
      <c r="B3014" s="811"/>
      <c r="K3014" s="836"/>
      <c r="L3014" s="811"/>
      <c r="M3014" s="811"/>
    </row>
    <row r="3015" customFormat="1" ht="14.4" spans="2:13">
      <c r="B3015" s="811"/>
      <c r="K3015" s="836"/>
      <c r="L3015" s="811"/>
      <c r="M3015" s="811"/>
    </row>
    <row r="3016" customFormat="1" ht="14.4" spans="2:13">
      <c r="B3016" s="811"/>
      <c r="K3016" s="836"/>
      <c r="L3016" s="811"/>
      <c r="M3016" s="811"/>
    </row>
    <row r="3017" customFormat="1" ht="14.4" spans="2:13">
      <c r="B3017" s="811"/>
      <c r="K3017" s="836"/>
      <c r="L3017" s="811"/>
      <c r="M3017" s="811"/>
    </row>
    <row r="3018" customFormat="1" ht="14.4" spans="2:13">
      <c r="B3018" s="811"/>
      <c r="K3018" s="836"/>
      <c r="L3018" s="811"/>
      <c r="M3018" s="811"/>
    </row>
    <row r="3019" customFormat="1" ht="14.4" spans="2:13">
      <c r="B3019" s="811"/>
      <c r="K3019" s="836"/>
      <c r="L3019" s="811"/>
      <c r="M3019" s="811"/>
    </row>
    <row r="3020" customFormat="1" ht="14.4" spans="2:13">
      <c r="B3020" s="811"/>
      <c r="K3020" s="836"/>
      <c r="L3020" s="811"/>
      <c r="M3020" s="811"/>
    </row>
    <row r="3021" customFormat="1" ht="14.4" spans="2:13">
      <c r="B3021" s="811"/>
      <c r="K3021" s="836"/>
      <c r="L3021" s="811"/>
      <c r="M3021" s="811"/>
    </row>
    <row r="3022" customFormat="1" ht="14.4" spans="2:13">
      <c r="B3022" s="811"/>
      <c r="K3022" s="836"/>
      <c r="L3022" s="811"/>
      <c r="M3022" s="811"/>
    </row>
    <row r="3023" customFormat="1" ht="14.4" spans="2:13">
      <c r="B3023" s="811"/>
      <c r="K3023" s="836"/>
      <c r="L3023" s="811"/>
      <c r="M3023" s="811"/>
    </row>
    <row r="3024" customFormat="1" ht="14.4" spans="2:13">
      <c r="B3024" s="811"/>
      <c r="K3024" s="836"/>
      <c r="L3024" s="811"/>
      <c r="M3024" s="811"/>
    </row>
    <row r="3025" customFormat="1" ht="14.4" spans="2:13">
      <c r="B3025" s="811"/>
      <c r="K3025" s="836"/>
      <c r="L3025" s="811"/>
      <c r="M3025" s="811"/>
    </row>
    <row r="3026" customFormat="1" ht="14.4" spans="2:13">
      <c r="B3026" s="811"/>
      <c r="K3026" s="836"/>
      <c r="L3026" s="811"/>
      <c r="M3026" s="811"/>
    </row>
    <row r="3027" customFormat="1" ht="14.4" spans="2:13">
      <c r="B3027" s="811"/>
      <c r="K3027" s="836"/>
      <c r="L3027" s="811"/>
      <c r="M3027" s="811"/>
    </row>
    <row r="3028" customFormat="1" ht="14.4" spans="2:13">
      <c r="B3028" s="811"/>
      <c r="K3028" s="836"/>
      <c r="L3028" s="811"/>
      <c r="M3028" s="811"/>
    </row>
    <row r="3029" customFormat="1" ht="14.4" spans="2:13">
      <c r="B3029" s="811"/>
      <c r="K3029" s="836"/>
      <c r="L3029" s="811"/>
      <c r="M3029" s="811"/>
    </row>
    <row r="3030" customFormat="1" ht="14.4" spans="2:13">
      <c r="B3030" s="811"/>
      <c r="K3030" s="836"/>
      <c r="L3030" s="811"/>
      <c r="M3030" s="811"/>
    </row>
    <row r="3031" customFormat="1" ht="14.4" spans="2:13">
      <c r="B3031" s="811"/>
      <c r="K3031" s="836"/>
      <c r="L3031" s="811"/>
      <c r="M3031" s="811"/>
    </row>
    <row r="3032" customFormat="1" ht="14.4" spans="2:13">
      <c r="B3032" s="811"/>
      <c r="K3032" s="836"/>
      <c r="L3032" s="811"/>
      <c r="M3032" s="811"/>
    </row>
    <row r="3033" customFormat="1" ht="14.4" spans="2:13">
      <c r="B3033" s="811"/>
      <c r="K3033" s="836"/>
      <c r="L3033" s="811"/>
      <c r="M3033" s="811"/>
    </row>
    <row r="3034" customFormat="1" ht="14.4" spans="2:13">
      <c r="B3034" s="811"/>
      <c r="K3034" s="836"/>
      <c r="L3034" s="811"/>
      <c r="M3034" s="811"/>
    </row>
    <row r="3035" customFormat="1" ht="14.4" spans="2:13">
      <c r="B3035" s="811"/>
      <c r="K3035" s="836"/>
      <c r="L3035" s="811"/>
      <c r="M3035" s="811"/>
    </row>
    <row r="3036" customFormat="1" ht="14.4" spans="2:13">
      <c r="B3036" s="811"/>
      <c r="K3036" s="836"/>
      <c r="L3036" s="811"/>
      <c r="M3036" s="811"/>
    </row>
    <row r="3037" customFormat="1" ht="14.4" spans="2:13">
      <c r="B3037" s="811"/>
      <c r="K3037" s="836"/>
      <c r="L3037" s="811"/>
      <c r="M3037" s="811"/>
    </row>
    <row r="3038" customFormat="1" ht="14.4" spans="2:13">
      <c r="B3038" s="811"/>
      <c r="K3038" s="836"/>
      <c r="L3038" s="811"/>
      <c r="M3038" s="811"/>
    </row>
    <row r="3039" customFormat="1" ht="14.4" spans="2:13">
      <c r="B3039" s="811"/>
      <c r="K3039" s="836"/>
      <c r="L3039" s="811"/>
      <c r="M3039" s="811"/>
    </row>
    <row r="3040" customFormat="1" ht="14.4" spans="2:13">
      <c r="B3040" s="811"/>
      <c r="K3040" s="836"/>
      <c r="L3040" s="811"/>
      <c r="M3040" s="811"/>
    </row>
    <row r="3041" customFormat="1" ht="14.4" spans="2:13">
      <c r="B3041" s="811"/>
      <c r="K3041" s="836"/>
      <c r="L3041" s="811"/>
      <c r="M3041" s="811"/>
    </row>
    <row r="3042" customFormat="1" ht="14.4" spans="2:13">
      <c r="B3042" s="811"/>
      <c r="K3042" s="836"/>
      <c r="L3042" s="811"/>
      <c r="M3042" s="811"/>
    </row>
    <row r="3043" customFormat="1" ht="14.4" spans="2:13">
      <c r="B3043" s="811"/>
      <c r="K3043" s="836"/>
      <c r="L3043" s="811"/>
      <c r="M3043" s="811"/>
    </row>
    <row r="3044" customFormat="1" ht="14.4" spans="2:13">
      <c r="B3044" s="811"/>
      <c r="K3044" s="836"/>
      <c r="L3044" s="811"/>
      <c r="M3044" s="811"/>
    </row>
    <row r="3045" customFormat="1" ht="14.4" spans="2:13">
      <c r="B3045" s="811"/>
      <c r="K3045" s="836"/>
      <c r="L3045" s="811"/>
      <c r="M3045" s="811"/>
    </row>
    <row r="3046" customFormat="1" ht="14.4" spans="2:13">
      <c r="B3046" s="811"/>
      <c r="K3046" s="836"/>
      <c r="L3046" s="811"/>
      <c r="M3046" s="811"/>
    </row>
    <row r="3047" customFormat="1" ht="14.4" spans="2:13">
      <c r="B3047" s="811"/>
      <c r="K3047" s="836"/>
      <c r="L3047" s="811"/>
      <c r="M3047" s="811"/>
    </row>
    <row r="3048" customFormat="1" ht="14.4" spans="2:13">
      <c r="B3048" s="811"/>
      <c r="K3048" s="836"/>
      <c r="L3048" s="811"/>
      <c r="M3048" s="811"/>
    </row>
    <row r="3049" customFormat="1" ht="14.4" spans="2:13">
      <c r="B3049" s="811"/>
      <c r="K3049" s="836"/>
      <c r="L3049" s="811"/>
      <c r="M3049" s="811"/>
    </row>
    <row r="3050" customFormat="1" ht="14.4" spans="2:13">
      <c r="B3050" s="811"/>
      <c r="K3050" s="836"/>
      <c r="L3050" s="811"/>
      <c r="M3050" s="811"/>
    </row>
    <row r="3051" customFormat="1" ht="14.4" spans="2:13">
      <c r="B3051" s="811"/>
      <c r="K3051" s="836"/>
      <c r="L3051" s="811"/>
      <c r="M3051" s="811"/>
    </row>
    <row r="3052" customFormat="1" ht="14.4" spans="2:13">
      <c r="B3052" s="811"/>
      <c r="K3052" s="836"/>
      <c r="L3052" s="811"/>
      <c r="M3052" s="811"/>
    </row>
    <row r="3053" customFormat="1" ht="14.4" spans="2:13">
      <c r="B3053" s="811"/>
      <c r="K3053" s="836"/>
      <c r="L3053" s="811"/>
      <c r="M3053" s="811"/>
    </row>
    <row r="3054" customFormat="1" ht="14.4" spans="2:13">
      <c r="B3054" s="811"/>
      <c r="K3054" s="836"/>
      <c r="L3054" s="811"/>
      <c r="M3054" s="811"/>
    </row>
    <row r="3055" customFormat="1" ht="14.4" spans="2:13">
      <c r="B3055" s="811"/>
      <c r="K3055" s="836"/>
      <c r="L3055" s="811"/>
      <c r="M3055" s="811"/>
    </row>
    <row r="3056" customFormat="1" ht="14.4" spans="2:13">
      <c r="B3056" s="811"/>
      <c r="K3056" s="836"/>
      <c r="L3056" s="811"/>
      <c r="M3056" s="811"/>
    </row>
    <row r="3057" customFormat="1" ht="14.4" spans="2:13">
      <c r="B3057" s="811"/>
      <c r="K3057" s="836"/>
      <c r="L3057" s="811"/>
      <c r="M3057" s="811"/>
    </row>
    <row r="3058" customFormat="1" ht="14.4" spans="2:13">
      <c r="B3058" s="811"/>
      <c r="K3058" s="836"/>
      <c r="L3058" s="811"/>
      <c r="M3058" s="811"/>
    </row>
    <row r="3059" customFormat="1" ht="14.4" spans="2:13">
      <c r="B3059" s="811"/>
      <c r="K3059" s="836"/>
      <c r="L3059" s="811"/>
      <c r="M3059" s="811"/>
    </row>
    <row r="3060" customFormat="1" ht="14.4" spans="2:13">
      <c r="B3060" s="811"/>
      <c r="K3060" s="836"/>
      <c r="L3060" s="811"/>
      <c r="M3060" s="811"/>
    </row>
    <row r="3061" customFormat="1" ht="14.4" spans="2:13">
      <c r="B3061" s="811"/>
      <c r="K3061" s="836"/>
      <c r="L3061" s="811"/>
      <c r="M3061" s="811"/>
    </row>
    <row r="3062" customFormat="1" ht="14.4" spans="2:13">
      <c r="B3062" s="811"/>
      <c r="K3062" s="836"/>
      <c r="L3062" s="811"/>
      <c r="M3062" s="811"/>
    </row>
    <row r="3063" customFormat="1" ht="14.4" spans="2:13">
      <c r="B3063" s="811"/>
      <c r="K3063" s="836"/>
      <c r="L3063" s="811"/>
      <c r="M3063" s="811"/>
    </row>
    <row r="3064" customFormat="1" ht="14.4" spans="2:13">
      <c r="B3064" s="811"/>
      <c r="K3064" s="836"/>
      <c r="L3064" s="811"/>
      <c r="M3064" s="811"/>
    </row>
    <row r="3065" customFormat="1" ht="14.4" spans="2:13">
      <c r="B3065" s="811"/>
      <c r="K3065" s="836"/>
      <c r="L3065" s="811"/>
      <c r="M3065" s="811"/>
    </row>
    <row r="3066" customFormat="1" ht="14.4" spans="2:13">
      <c r="B3066" s="811"/>
      <c r="K3066" s="836"/>
      <c r="L3066" s="811"/>
      <c r="M3066" s="811"/>
    </row>
    <row r="3067" customFormat="1" ht="14.4" spans="2:13">
      <c r="B3067" s="811"/>
      <c r="K3067" s="836"/>
      <c r="L3067" s="811"/>
      <c r="M3067" s="811"/>
    </row>
    <row r="3068" customFormat="1" ht="14.4" spans="2:13">
      <c r="B3068" s="811"/>
      <c r="K3068" s="836"/>
      <c r="L3068" s="811"/>
      <c r="M3068" s="811"/>
    </row>
    <row r="3069" customFormat="1" ht="14.4" spans="2:13">
      <c r="B3069" s="811"/>
      <c r="K3069" s="836"/>
      <c r="L3069" s="811"/>
      <c r="M3069" s="811"/>
    </row>
    <row r="3070" customFormat="1" ht="14.4" spans="2:13">
      <c r="B3070" s="811"/>
      <c r="K3070" s="836"/>
      <c r="L3070" s="811"/>
      <c r="M3070" s="811"/>
    </row>
    <row r="3071" customFormat="1" ht="14.4" spans="2:13">
      <c r="B3071" s="811"/>
      <c r="K3071" s="836"/>
      <c r="L3071" s="811"/>
      <c r="M3071" s="811"/>
    </row>
    <row r="3072" customFormat="1" ht="14.4" spans="2:13">
      <c r="B3072" s="811"/>
      <c r="K3072" s="836"/>
      <c r="L3072" s="811"/>
      <c r="M3072" s="811"/>
    </row>
    <row r="3073" customFormat="1" ht="14.4" spans="2:13">
      <c r="B3073" s="811"/>
      <c r="K3073" s="836"/>
      <c r="L3073" s="811"/>
      <c r="M3073" s="811"/>
    </row>
    <row r="3074" customFormat="1" ht="14.4" spans="2:13">
      <c r="B3074" s="811"/>
      <c r="K3074" s="836"/>
      <c r="L3074" s="811"/>
      <c r="M3074" s="811"/>
    </row>
    <row r="3075" customFormat="1" ht="14.4" spans="2:13">
      <c r="B3075" s="811"/>
      <c r="K3075" s="836"/>
      <c r="L3075" s="811"/>
      <c r="M3075" s="811"/>
    </row>
    <row r="3076" customFormat="1" ht="14.4" spans="2:13">
      <c r="B3076" s="811"/>
      <c r="K3076" s="836"/>
      <c r="L3076" s="811"/>
      <c r="M3076" s="811"/>
    </row>
    <row r="3077" customFormat="1" ht="14.4" spans="2:13">
      <c r="B3077" s="811"/>
      <c r="K3077" s="836"/>
      <c r="L3077" s="811"/>
      <c r="M3077" s="811"/>
    </row>
    <row r="3078" customFormat="1" ht="14.4" spans="2:13">
      <c r="B3078" s="811"/>
      <c r="K3078" s="836"/>
      <c r="L3078" s="811"/>
      <c r="M3078" s="811"/>
    </row>
    <row r="3079" customFormat="1" ht="14.4" spans="2:13">
      <c r="B3079" s="811"/>
      <c r="K3079" s="836"/>
      <c r="L3079" s="811"/>
      <c r="M3079" s="811"/>
    </row>
    <row r="3080" customFormat="1" ht="14.4" spans="2:13">
      <c r="B3080" s="811"/>
      <c r="K3080" s="836"/>
      <c r="L3080" s="811"/>
      <c r="M3080" s="811"/>
    </row>
    <row r="3081" customFormat="1" ht="14.4" spans="2:13">
      <c r="B3081" s="811"/>
      <c r="K3081" s="836"/>
      <c r="L3081" s="811"/>
      <c r="M3081" s="811"/>
    </row>
    <row r="3082" customFormat="1" ht="14.4" spans="2:13">
      <c r="B3082" s="811"/>
      <c r="K3082" s="836"/>
      <c r="L3082" s="811"/>
      <c r="M3082" s="811"/>
    </row>
    <row r="3083" customFormat="1" ht="14.4" spans="2:13">
      <c r="B3083" s="811"/>
      <c r="K3083" s="836"/>
      <c r="L3083" s="811"/>
      <c r="M3083" s="811"/>
    </row>
    <row r="3084" customFormat="1" ht="14.4" spans="2:13">
      <c r="B3084" s="811"/>
      <c r="K3084" s="836"/>
      <c r="L3084" s="811"/>
      <c r="M3084" s="811"/>
    </row>
    <row r="3085" customFormat="1" ht="14.4" spans="2:13">
      <c r="B3085" s="811"/>
      <c r="K3085" s="836"/>
      <c r="L3085" s="811"/>
      <c r="M3085" s="811"/>
    </row>
    <row r="3086" customFormat="1" ht="14.4" spans="2:13">
      <c r="B3086" s="811"/>
      <c r="K3086" s="836"/>
      <c r="L3086" s="811"/>
      <c r="M3086" s="811"/>
    </row>
    <row r="3087" customFormat="1" ht="14.4" spans="2:13">
      <c r="B3087" s="811"/>
      <c r="K3087" s="836"/>
      <c r="L3087" s="811"/>
      <c r="M3087" s="811"/>
    </row>
    <row r="3088" customFormat="1" ht="14.4" spans="2:13">
      <c r="B3088" s="811"/>
      <c r="K3088" s="836"/>
      <c r="L3088" s="811"/>
      <c r="M3088" s="811"/>
    </row>
    <row r="3089" customFormat="1" ht="14.4" spans="2:13">
      <c r="B3089" s="811"/>
      <c r="K3089" s="836"/>
      <c r="L3089" s="811"/>
      <c r="M3089" s="811"/>
    </row>
    <row r="3090" customFormat="1" ht="14.4" spans="2:13">
      <c r="B3090" s="811"/>
      <c r="K3090" s="836"/>
      <c r="L3090" s="811"/>
      <c r="M3090" s="811"/>
    </row>
    <row r="3091" customFormat="1" ht="14.4" spans="2:13">
      <c r="B3091" s="811"/>
      <c r="K3091" s="836"/>
      <c r="L3091" s="811"/>
      <c r="M3091" s="811"/>
    </row>
    <row r="3092" customFormat="1" ht="14.4" spans="2:13">
      <c r="B3092" s="811"/>
      <c r="K3092" s="836"/>
      <c r="L3092" s="811"/>
      <c r="M3092" s="811"/>
    </row>
    <row r="3093" customFormat="1" ht="14.4" spans="2:13">
      <c r="B3093" s="811"/>
      <c r="K3093" s="836"/>
      <c r="L3093" s="811"/>
      <c r="M3093" s="811"/>
    </row>
    <row r="3094" customFormat="1" ht="14.4" spans="2:13">
      <c r="B3094" s="811"/>
      <c r="K3094" s="836"/>
      <c r="L3094" s="811"/>
      <c r="M3094" s="811"/>
    </row>
    <row r="3095" customFormat="1" ht="14.4" spans="2:13">
      <c r="B3095" s="811"/>
      <c r="K3095" s="836"/>
      <c r="L3095" s="811"/>
      <c r="M3095" s="811"/>
    </row>
    <row r="3096" customFormat="1" ht="14.4" spans="2:13">
      <c r="B3096" s="811"/>
      <c r="K3096" s="836"/>
      <c r="L3096" s="811"/>
      <c r="M3096" s="811"/>
    </row>
    <row r="3097" customFormat="1" ht="14.4" spans="2:13">
      <c r="B3097" s="811"/>
      <c r="K3097" s="836"/>
      <c r="L3097" s="811"/>
      <c r="M3097" s="811"/>
    </row>
    <row r="3098" customFormat="1" ht="14.4" spans="2:13">
      <c r="B3098" s="811"/>
      <c r="K3098" s="836"/>
      <c r="L3098" s="811"/>
      <c r="M3098" s="811"/>
    </row>
    <row r="3099" customFormat="1" ht="14.4" spans="2:13">
      <c r="B3099" s="811"/>
      <c r="K3099" s="836"/>
      <c r="L3099" s="811"/>
      <c r="M3099" s="811"/>
    </row>
    <row r="3100" customFormat="1" ht="14.4" spans="2:13">
      <c r="B3100" s="811"/>
      <c r="K3100" s="836"/>
      <c r="L3100" s="811"/>
      <c r="M3100" s="811"/>
    </row>
    <row r="3101" customFormat="1" ht="14.4" spans="2:13">
      <c r="B3101" s="811"/>
      <c r="K3101" s="836"/>
      <c r="L3101" s="811"/>
      <c r="M3101" s="811"/>
    </row>
    <row r="3102" customFormat="1" ht="14.4" spans="2:13">
      <c r="B3102" s="811"/>
      <c r="K3102" s="836"/>
      <c r="L3102" s="811"/>
      <c r="M3102" s="811"/>
    </row>
    <row r="3103" customFormat="1" ht="14.4" spans="2:13">
      <c r="B3103" s="811"/>
      <c r="K3103" s="836"/>
      <c r="L3103" s="811"/>
      <c r="M3103" s="811"/>
    </row>
    <row r="3104" customFormat="1" ht="14.4" spans="2:13">
      <c r="B3104" s="811"/>
      <c r="K3104" s="836"/>
      <c r="L3104" s="811"/>
      <c r="M3104" s="811"/>
    </row>
    <row r="3105" customFormat="1" ht="14.4" spans="2:13">
      <c r="B3105" s="811"/>
      <c r="K3105" s="836"/>
      <c r="L3105" s="811"/>
      <c r="M3105" s="811"/>
    </row>
    <row r="3106" customFormat="1" ht="14.4" spans="2:13">
      <c r="B3106" s="811"/>
      <c r="K3106" s="836"/>
      <c r="L3106" s="811"/>
      <c r="M3106" s="811"/>
    </row>
    <row r="3107" customFormat="1" ht="14.4" spans="2:13">
      <c r="B3107" s="811"/>
      <c r="K3107" s="836"/>
      <c r="L3107" s="811"/>
      <c r="M3107" s="811"/>
    </row>
    <row r="3108" customFormat="1" ht="14.4" spans="2:13">
      <c r="B3108" s="811"/>
      <c r="K3108" s="836"/>
      <c r="L3108" s="811"/>
      <c r="M3108" s="811"/>
    </row>
    <row r="3109" customFormat="1" ht="14.4" spans="2:13">
      <c r="B3109" s="811"/>
      <c r="K3109" s="836"/>
      <c r="L3109" s="811"/>
      <c r="M3109" s="811"/>
    </row>
    <row r="3110" customFormat="1" ht="14.4" spans="2:13">
      <c r="B3110" s="811"/>
      <c r="K3110" s="836"/>
      <c r="L3110" s="811"/>
      <c r="M3110" s="811"/>
    </row>
    <row r="3111" customFormat="1" ht="14.4" spans="2:13">
      <c r="B3111" s="811"/>
      <c r="K3111" s="836"/>
      <c r="L3111" s="811"/>
      <c r="M3111" s="811"/>
    </row>
    <row r="3112" customFormat="1" ht="14.4" spans="2:13">
      <c r="B3112" s="811"/>
      <c r="K3112" s="836"/>
      <c r="L3112" s="811"/>
      <c r="M3112" s="811"/>
    </row>
    <row r="3113" customFormat="1" ht="14.4" spans="2:13">
      <c r="B3113" s="811"/>
      <c r="K3113" s="836"/>
      <c r="L3113" s="811"/>
      <c r="M3113" s="811"/>
    </row>
    <row r="3114" customFormat="1" ht="14.4" spans="2:13">
      <c r="B3114" s="811"/>
      <c r="K3114" s="836"/>
      <c r="L3114" s="811"/>
      <c r="M3114" s="811"/>
    </row>
    <row r="3115" customFormat="1" ht="14.4" spans="2:13">
      <c r="B3115" s="811"/>
      <c r="K3115" s="836"/>
      <c r="L3115" s="811"/>
      <c r="M3115" s="811"/>
    </row>
    <row r="3116" customFormat="1" ht="14.4" spans="2:13">
      <c r="B3116" s="811"/>
      <c r="K3116" s="836"/>
      <c r="L3116" s="811"/>
      <c r="M3116" s="811"/>
    </row>
    <row r="3117" customFormat="1" ht="14.4" spans="2:13">
      <c r="B3117" s="811"/>
      <c r="K3117" s="836"/>
      <c r="L3117" s="811"/>
      <c r="M3117" s="811"/>
    </row>
    <row r="3118" customFormat="1" ht="14.4" spans="2:13">
      <c r="B3118" s="811"/>
      <c r="K3118" s="836"/>
      <c r="L3118" s="811"/>
      <c r="M3118" s="811"/>
    </row>
    <row r="3119" customFormat="1" ht="14.4" spans="2:13">
      <c r="B3119" s="811"/>
      <c r="K3119" s="836"/>
      <c r="L3119" s="811"/>
      <c r="M3119" s="811"/>
    </row>
    <row r="3120" customFormat="1" ht="14.4" spans="2:13">
      <c r="B3120" s="811"/>
      <c r="K3120" s="836"/>
      <c r="L3120" s="811"/>
      <c r="M3120" s="811"/>
    </row>
    <row r="3121" customFormat="1" ht="14.4" spans="2:13">
      <c r="B3121" s="811"/>
      <c r="K3121" s="836"/>
      <c r="L3121" s="811"/>
      <c r="M3121" s="811"/>
    </row>
    <row r="3122" customFormat="1" ht="14.4" spans="2:13">
      <c r="B3122" s="811"/>
      <c r="K3122" s="836"/>
      <c r="L3122" s="811"/>
      <c r="M3122" s="811"/>
    </row>
    <row r="3123" customFormat="1" ht="14.4" spans="2:13">
      <c r="B3123" s="811"/>
      <c r="K3123" s="836"/>
      <c r="L3123" s="811"/>
      <c r="M3123" s="811"/>
    </row>
    <row r="3124" customFormat="1" ht="14.4" spans="2:13">
      <c r="B3124" s="811"/>
      <c r="K3124" s="836"/>
      <c r="L3124" s="811"/>
      <c r="M3124" s="811"/>
    </row>
    <row r="3125" customFormat="1" ht="14.4" spans="2:13">
      <c r="B3125" s="811"/>
      <c r="K3125" s="836"/>
      <c r="L3125" s="811"/>
      <c r="M3125" s="811"/>
    </row>
    <row r="3126" customFormat="1" ht="14.4" spans="2:13">
      <c r="B3126" s="811"/>
      <c r="K3126" s="836"/>
      <c r="L3126" s="811"/>
      <c r="M3126" s="811"/>
    </row>
    <row r="3127" customFormat="1" ht="14.4" spans="2:13">
      <c r="B3127" s="811"/>
      <c r="K3127" s="836"/>
      <c r="L3127" s="811"/>
      <c r="M3127" s="811"/>
    </row>
    <row r="3128" customFormat="1" ht="14.4" spans="2:13">
      <c r="B3128" s="811"/>
      <c r="K3128" s="836"/>
      <c r="L3128" s="811"/>
      <c r="M3128" s="811"/>
    </row>
    <row r="3129" customFormat="1" ht="14.4" spans="2:13">
      <c r="B3129" s="811"/>
      <c r="K3129" s="836"/>
      <c r="L3129" s="811"/>
      <c r="M3129" s="811"/>
    </row>
    <row r="3130" customFormat="1" ht="14.4" spans="2:13">
      <c r="B3130" s="811"/>
      <c r="K3130" s="836"/>
      <c r="L3130" s="811"/>
      <c r="M3130" s="811"/>
    </row>
    <row r="3131" customFormat="1" ht="14.4" spans="2:13">
      <c r="B3131" s="811"/>
      <c r="K3131" s="836"/>
      <c r="L3131" s="811"/>
      <c r="M3131" s="811"/>
    </row>
    <row r="3132" customFormat="1" ht="14.4" spans="2:13">
      <c r="B3132" s="811"/>
      <c r="K3132" s="836"/>
      <c r="L3132" s="811"/>
      <c r="M3132" s="811"/>
    </row>
    <row r="3133" customFormat="1" ht="14.4" spans="2:13">
      <c r="B3133" s="811"/>
      <c r="K3133" s="836"/>
      <c r="L3133" s="811"/>
      <c r="M3133" s="811"/>
    </row>
    <row r="3134" customFormat="1" ht="14.4" spans="2:13">
      <c r="B3134" s="811"/>
      <c r="K3134" s="836"/>
      <c r="L3134" s="811"/>
      <c r="M3134" s="811"/>
    </row>
    <row r="3135" customFormat="1" ht="14.4" spans="2:13">
      <c r="B3135" s="811"/>
      <c r="K3135" s="836"/>
      <c r="L3135" s="811"/>
      <c r="M3135" s="811"/>
    </row>
    <row r="3136" customFormat="1" ht="14.4" spans="2:13">
      <c r="B3136" s="811"/>
      <c r="K3136" s="836"/>
      <c r="L3136" s="811"/>
      <c r="M3136" s="811"/>
    </row>
    <row r="3137" customFormat="1" ht="14.4" spans="2:13">
      <c r="B3137" s="811"/>
      <c r="K3137" s="836"/>
      <c r="L3137" s="811"/>
      <c r="M3137" s="811"/>
    </row>
    <row r="3138" customFormat="1" ht="14.4" spans="2:13">
      <c r="B3138" s="811"/>
      <c r="K3138" s="836"/>
      <c r="L3138" s="811"/>
      <c r="M3138" s="811"/>
    </row>
    <row r="3139" customFormat="1" ht="14.4" spans="2:13">
      <c r="B3139" s="811"/>
      <c r="K3139" s="836"/>
      <c r="L3139" s="811"/>
      <c r="M3139" s="811"/>
    </row>
    <row r="3140" customFormat="1" ht="14.4" spans="2:13">
      <c r="B3140" s="811"/>
      <c r="K3140" s="836"/>
      <c r="L3140" s="811"/>
      <c r="M3140" s="811"/>
    </row>
    <row r="3141" customFormat="1" ht="14.4" spans="2:13">
      <c r="B3141" s="811"/>
      <c r="K3141" s="836"/>
      <c r="L3141" s="811"/>
      <c r="M3141" s="811"/>
    </row>
    <row r="3142" customFormat="1" ht="14.4" spans="2:13">
      <c r="B3142" s="811"/>
      <c r="K3142" s="836"/>
      <c r="L3142" s="811"/>
      <c r="M3142" s="811"/>
    </row>
    <row r="3143" customFormat="1" ht="14.4" spans="2:13">
      <c r="B3143" s="811"/>
      <c r="K3143" s="836"/>
      <c r="L3143" s="811"/>
      <c r="M3143" s="811"/>
    </row>
    <row r="3144" customFormat="1" ht="14.4" spans="2:13">
      <c r="B3144" s="811"/>
      <c r="K3144" s="836"/>
      <c r="L3144" s="811"/>
      <c r="M3144" s="811"/>
    </row>
    <row r="3145" customFormat="1" ht="14.4" spans="2:13">
      <c r="B3145" s="811"/>
      <c r="K3145" s="836"/>
      <c r="L3145" s="811"/>
      <c r="M3145" s="811"/>
    </row>
    <row r="3146" customFormat="1" ht="14.4" spans="2:13">
      <c r="B3146" s="811"/>
      <c r="K3146" s="836"/>
      <c r="L3146" s="811"/>
      <c r="M3146" s="811"/>
    </row>
    <row r="3147" customFormat="1" ht="14.4" spans="2:13">
      <c r="B3147" s="811"/>
      <c r="K3147" s="836"/>
      <c r="L3147" s="811"/>
      <c r="M3147" s="811"/>
    </row>
    <row r="3148" customFormat="1" ht="14.4" spans="2:13">
      <c r="B3148" s="811"/>
      <c r="K3148" s="836"/>
      <c r="L3148" s="811"/>
      <c r="M3148" s="811"/>
    </row>
    <row r="3149" customFormat="1" ht="14.4" spans="2:13">
      <c r="B3149" s="811"/>
      <c r="K3149" s="836"/>
      <c r="L3149" s="811"/>
      <c r="M3149" s="811"/>
    </row>
    <row r="3150" customFormat="1" ht="14.4" spans="2:13">
      <c r="B3150" s="811"/>
      <c r="K3150" s="836"/>
      <c r="L3150" s="811"/>
      <c r="M3150" s="811"/>
    </row>
    <row r="3151" customFormat="1" ht="14.4" spans="2:13">
      <c r="B3151" s="811"/>
      <c r="K3151" s="836"/>
      <c r="L3151" s="811"/>
      <c r="M3151" s="811"/>
    </row>
    <row r="3152" customFormat="1" ht="14.4" spans="2:13">
      <c r="B3152" s="811"/>
      <c r="K3152" s="836"/>
      <c r="L3152" s="811"/>
      <c r="M3152" s="811"/>
    </row>
    <row r="3153" customFormat="1" ht="14.4" spans="2:13">
      <c r="B3153" s="811"/>
      <c r="K3153" s="836"/>
      <c r="L3153" s="811"/>
      <c r="M3153" s="811"/>
    </row>
    <row r="3154" customFormat="1" ht="14.4" spans="2:13">
      <c r="B3154" s="811"/>
      <c r="K3154" s="836"/>
      <c r="L3154" s="811"/>
      <c r="M3154" s="811"/>
    </row>
    <row r="3155" customFormat="1" ht="14.4" spans="2:13">
      <c r="B3155" s="811"/>
      <c r="K3155" s="836"/>
      <c r="L3155" s="811"/>
      <c r="M3155" s="811"/>
    </row>
    <row r="3156" customFormat="1" ht="14.4" spans="2:13">
      <c r="B3156" s="811"/>
      <c r="K3156" s="836"/>
      <c r="L3156" s="811"/>
      <c r="M3156" s="811"/>
    </row>
    <row r="3157" customFormat="1" ht="14.4" spans="2:13">
      <c r="B3157" s="811"/>
      <c r="K3157" s="836"/>
      <c r="L3157" s="811"/>
      <c r="M3157" s="811"/>
    </row>
    <row r="3158" customFormat="1" ht="14.4" spans="2:13">
      <c r="B3158" s="811"/>
      <c r="K3158" s="836"/>
      <c r="L3158" s="811"/>
      <c r="M3158" s="811"/>
    </row>
    <row r="3159" customFormat="1" ht="14.4" spans="2:13">
      <c r="B3159" s="811"/>
      <c r="K3159" s="836"/>
      <c r="L3159" s="811"/>
      <c r="M3159" s="811"/>
    </row>
    <row r="3160" customFormat="1" ht="14.4" spans="2:13">
      <c r="B3160" s="811"/>
      <c r="K3160" s="836"/>
      <c r="L3160" s="811"/>
      <c r="M3160" s="811"/>
    </row>
    <row r="3161" customFormat="1" ht="14.4" spans="2:13">
      <c r="B3161" s="811"/>
      <c r="K3161" s="836"/>
      <c r="L3161" s="811"/>
      <c r="M3161" s="811"/>
    </row>
    <row r="3162" customFormat="1" ht="14.4" spans="2:13">
      <c r="B3162" s="811"/>
      <c r="K3162" s="836"/>
      <c r="L3162" s="811"/>
      <c r="M3162" s="811"/>
    </row>
    <row r="3163" customFormat="1" ht="14.4" spans="2:13">
      <c r="B3163" s="811"/>
      <c r="K3163" s="836"/>
      <c r="L3163" s="811"/>
      <c r="M3163" s="811"/>
    </row>
    <row r="3164" customFormat="1" ht="14.4" spans="2:13">
      <c r="B3164" s="811"/>
      <c r="K3164" s="836"/>
      <c r="L3164" s="811"/>
      <c r="M3164" s="811"/>
    </row>
    <row r="3165" customFormat="1" ht="14.4" spans="2:13">
      <c r="B3165" s="811"/>
      <c r="K3165" s="836"/>
      <c r="L3165" s="811"/>
      <c r="M3165" s="811"/>
    </row>
    <row r="3166" customFormat="1" ht="14.4" spans="2:13">
      <c r="B3166" s="811"/>
      <c r="K3166" s="836"/>
      <c r="L3166" s="811"/>
      <c r="M3166" s="811"/>
    </row>
    <row r="3167" customFormat="1" ht="14.4" spans="2:13">
      <c r="B3167" s="811"/>
      <c r="K3167" s="836"/>
      <c r="L3167" s="811"/>
      <c r="M3167" s="811"/>
    </row>
    <row r="3168" customFormat="1" ht="14.4" spans="2:13">
      <c r="B3168" s="811"/>
      <c r="K3168" s="836"/>
      <c r="L3168" s="811"/>
      <c r="M3168" s="811"/>
    </row>
    <row r="3169" customFormat="1" ht="14.4" spans="2:13">
      <c r="B3169" s="811"/>
      <c r="K3169" s="836"/>
      <c r="L3169" s="811"/>
      <c r="M3169" s="811"/>
    </row>
    <row r="3170" customFormat="1" ht="14.4" spans="2:13">
      <c r="B3170" s="811"/>
      <c r="K3170" s="836"/>
      <c r="L3170" s="811"/>
      <c r="M3170" s="811"/>
    </row>
    <row r="3171" customFormat="1" ht="14.4" spans="2:13">
      <c r="B3171" s="811"/>
      <c r="K3171" s="836"/>
      <c r="L3171" s="811"/>
      <c r="M3171" s="811"/>
    </row>
    <row r="3172" customFormat="1" ht="14.4" spans="2:13">
      <c r="B3172" s="811"/>
      <c r="K3172" s="836"/>
      <c r="L3172" s="811"/>
      <c r="M3172" s="811"/>
    </row>
    <row r="3173" customFormat="1" ht="14.4" spans="2:13">
      <c r="B3173" s="811"/>
      <c r="K3173" s="836"/>
      <c r="L3173" s="811"/>
      <c r="M3173" s="811"/>
    </row>
    <row r="3174" customFormat="1" ht="14.4" spans="2:13">
      <c r="B3174" s="811"/>
      <c r="K3174" s="836"/>
      <c r="L3174" s="811"/>
      <c r="M3174" s="811"/>
    </row>
    <row r="3175" customFormat="1" ht="14.4" spans="2:13">
      <c r="B3175" s="811"/>
      <c r="K3175" s="836"/>
      <c r="L3175" s="811"/>
      <c r="M3175" s="811"/>
    </row>
    <row r="3176" customFormat="1" ht="14.4" spans="2:13">
      <c r="B3176" s="811"/>
      <c r="K3176" s="836"/>
      <c r="L3176" s="811"/>
      <c r="M3176" s="811"/>
    </row>
    <row r="3177" customFormat="1" ht="14.4" spans="2:13">
      <c r="B3177" s="811"/>
      <c r="K3177" s="836"/>
      <c r="L3177" s="811"/>
      <c r="M3177" s="811"/>
    </row>
    <row r="3178" customFormat="1" ht="14.4" spans="2:13">
      <c r="B3178" s="811"/>
      <c r="K3178" s="836"/>
      <c r="L3178" s="811"/>
      <c r="M3178" s="811"/>
    </row>
    <row r="3179" customFormat="1" ht="14.4" spans="2:13">
      <c r="B3179" s="811"/>
      <c r="K3179" s="836"/>
      <c r="L3179" s="811"/>
      <c r="M3179" s="811"/>
    </row>
    <row r="3180" customFormat="1" ht="14.4" spans="2:13">
      <c r="B3180" s="811"/>
      <c r="K3180" s="836"/>
      <c r="L3180" s="811"/>
      <c r="M3180" s="811"/>
    </row>
    <row r="3181" customFormat="1" ht="14.4" spans="2:13">
      <c r="B3181" s="811"/>
      <c r="K3181" s="836"/>
      <c r="L3181" s="811"/>
      <c r="M3181" s="811"/>
    </row>
    <row r="3182" customFormat="1" ht="14.4" spans="2:13">
      <c r="B3182" s="811"/>
      <c r="K3182" s="836"/>
      <c r="L3182" s="811"/>
      <c r="M3182" s="811"/>
    </row>
    <row r="3183" customFormat="1" ht="14.4" spans="2:13">
      <c r="B3183" s="811"/>
      <c r="K3183" s="836"/>
      <c r="L3183" s="811"/>
      <c r="M3183" s="811"/>
    </row>
    <row r="3184" customFormat="1" ht="14.4" spans="2:13">
      <c r="B3184" s="811"/>
      <c r="K3184" s="836"/>
      <c r="L3184" s="811"/>
      <c r="M3184" s="811"/>
    </row>
    <row r="3185" customFormat="1" ht="14.4" spans="2:13">
      <c r="B3185" s="811"/>
      <c r="K3185" s="836"/>
      <c r="L3185" s="811"/>
      <c r="M3185" s="811"/>
    </row>
    <row r="3186" customFormat="1" ht="14.4" spans="2:13">
      <c r="B3186" s="811"/>
      <c r="K3186" s="836"/>
      <c r="L3186" s="811"/>
      <c r="M3186" s="811"/>
    </row>
    <row r="3187" customFormat="1" ht="14.4" spans="2:13">
      <c r="B3187" s="811"/>
      <c r="K3187" s="836"/>
      <c r="L3187" s="811"/>
      <c r="M3187" s="811"/>
    </row>
    <row r="3188" customFormat="1" ht="14.4" spans="2:13">
      <c r="B3188" s="811"/>
      <c r="K3188" s="836"/>
      <c r="L3188" s="811"/>
      <c r="M3188" s="811"/>
    </row>
    <row r="3189" customFormat="1" ht="14.4" spans="2:13">
      <c r="B3189" s="811"/>
      <c r="K3189" s="836"/>
      <c r="L3189" s="811"/>
      <c r="M3189" s="811"/>
    </row>
    <row r="3190" customFormat="1" ht="14.4" spans="2:13">
      <c r="B3190" s="811"/>
      <c r="K3190" s="836"/>
      <c r="L3190" s="811"/>
      <c r="M3190" s="811"/>
    </row>
    <row r="3191" customFormat="1" ht="14.4" spans="2:13">
      <c r="B3191" s="811"/>
      <c r="K3191" s="836"/>
      <c r="L3191" s="811"/>
      <c r="M3191" s="811"/>
    </row>
    <row r="3192" customFormat="1" ht="14.4" spans="2:13">
      <c r="B3192" s="811"/>
      <c r="K3192" s="836"/>
      <c r="L3192" s="811"/>
      <c r="M3192" s="811"/>
    </row>
    <row r="3193" customFormat="1" ht="14.4" spans="2:13">
      <c r="B3193" s="811"/>
      <c r="K3193" s="836"/>
      <c r="L3193" s="811"/>
      <c r="M3193" s="811"/>
    </row>
    <row r="3194" customFormat="1" ht="14.4" spans="2:13">
      <c r="B3194" s="811"/>
      <c r="K3194" s="836"/>
      <c r="L3194" s="811"/>
      <c r="M3194" s="811"/>
    </row>
    <row r="3195" customFormat="1" ht="14.4" spans="2:13">
      <c r="B3195" s="811"/>
      <c r="K3195" s="836"/>
      <c r="L3195" s="811"/>
      <c r="M3195" s="811"/>
    </row>
    <row r="3196" customFormat="1" ht="14.4" spans="2:13">
      <c r="B3196" s="811"/>
      <c r="K3196" s="836"/>
      <c r="L3196" s="811"/>
      <c r="M3196" s="811"/>
    </row>
    <row r="3197" customFormat="1" ht="14.4" spans="2:13">
      <c r="B3197" s="811"/>
      <c r="K3197" s="836"/>
      <c r="L3197" s="811"/>
      <c r="M3197" s="811"/>
    </row>
    <row r="3198" customFormat="1" ht="14.4" spans="2:13">
      <c r="B3198" s="811"/>
      <c r="K3198" s="836"/>
      <c r="L3198" s="811"/>
      <c r="M3198" s="811"/>
    </row>
    <row r="3199" customFormat="1" ht="14.4" spans="2:13">
      <c r="B3199" s="811"/>
      <c r="K3199" s="836"/>
      <c r="L3199" s="811"/>
      <c r="M3199" s="811"/>
    </row>
    <row r="3200" customFormat="1" ht="14.4" spans="2:13">
      <c r="B3200" s="811"/>
      <c r="K3200" s="836"/>
      <c r="L3200" s="811"/>
      <c r="M3200" s="811"/>
    </row>
    <row r="3201" customFormat="1" ht="14.4" spans="2:13">
      <c r="B3201" s="811"/>
      <c r="K3201" s="836"/>
      <c r="L3201" s="811"/>
      <c r="M3201" s="811"/>
    </row>
    <row r="3202" customFormat="1" ht="14.4" spans="2:13">
      <c r="B3202" s="811"/>
      <c r="K3202" s="836"/>
      <c r="L3202" s="811"/>
      <c r="M3202" s="811"/>
    </row>
    <row r="3203" customFormat="1" ht="14.4" spans="2:13">
      <c r="B3203" s="811"/>
      <c r="K3203" s="836"/>
      <c r="L3203" s="811"/>
      <c r="M3203" s="811"/>
    </row>
    <row r="3204" customFormat="1" ht="14.4" spans="2:13">
      <c r="B3204" s="811"/>
      <c r="K3204" s="836"/>
      <c r="L3204" s="811"/>
      <c r="M3204" s="811"/>
    </row>
    <row r="3205" customFormat="1" ht="14.4" spans="2:13">
      <c r="B3205" s="811"/>
      <c r="K3205" s="836"/>
      <c r="L3205" s="811"/>
      <c r="M3205" s="811"/>
    </row>
    <row r="3206" customFormat="1" ht="14.4" spans="2:13">
      <c r="B3206" s="811"/>
      <c r="K3206" s="836"/>
      <c r="L3206" s="811"/>
      <c r="M3206" s="811"/>
    </row>
    <row r="3207" customFormat="1" ht="14.4" spans="2:13">
      <c r="B3207" s="811"/>
      <c r="K3207" s="836"/>
      <c r="L3207" s="811"/>
      <c r="M3207" s="811"/>
    </row>
    <row r="3208" customFormat="1" ht="14.4" spans="2:13">
      <c r="B3208" s="811"/>
      <c r="K3208" s="836"/>
      <c r="L3208" s="811"/>
      <c r="M3208" s="811"/>
    </row>
    <row r="3209" customFormat="1" ht="14.4" spans="2:13">
      <c r="B3209" s="811"/>
      <c r="K3209" s="836"/>
      <c r="L3209" s="811"/>
      <c r="M3209" s="811"/>
    </row>
    <row r="3210" customFormat="1" ht="14.4" spans="2:13">
      <c r="B3210" s="811"/>
      <c r="K3210" s="836"/>
      <c r="L3210" s="811"/>
      <c r="M3210" s="811"/>
    </row>
    <row r="3211" customFormat="1" ht="14.4" spans="2:13">
      <c r="B3211" s="811"/>
      <c r="K3211" s="836"/>
      <c r="L3211" s="811"/>
      <c r="M3211" s="811"/>
    </row>
    <row r="3212" customFormat="1" ht="14.4" spans="2:13">
      <c r="B3212" s="811"/>
      <c r="K3212" s="836"/>
      <c r="L3212" s="811"/>
      <c r="M3212" s="811"/>
    </row>
    <row r="3213" customFormat="1" ht="14.4" spans="2:13">
      <c r="B3213" s="811"/>
      <c r="K3213" s="836"/>
      <c r="L3213" s="811"/>
      <c r="M3213" s="811"/>
    </row>
    <row r="3214" customFormat="1" ht="14.4" spans="2:13">
      <c r="B3214" s="811"/>
      <c r="K3214" s="836"/>
      <c r="L3214" s="811"/>
      <c r="M3214" s="811"/>
    </row>
    <row r="3215" customFormat="1" ht="14.4" spans="2:13">
      <c r="B3215" s="811"/>
      <c r="K3215" s="836"/>
      <c r="L3215" s="811"/>
      <c r="M3215" s="811"/>
    </row>
    <row r="3216" customFormat="1" ht="14.4" spans="2:13">
      <c r="B3216" s="811"/>
      <c r="K3216" s="836"/>
      <c r="L3216" s="811"/>
      <c r="M3216" s="811"/>
    </row>
    <row r="3217" customFormat="1" ht="14.4" spans="2:13">
      <c r="B3217" s="811"/>
      <c r="K3217" s="836"/>
      <c r="L3217" s="811"/>
      <c r="M3217" s="811"/>
    </row>
    <row r="3218" customFormat="1" ht="14.4" spans="2:13">
      <c r="B3218" s="811"/>
      <c r="K3218" s="836"/>
      <c r="L3218" s="811"/>
      <c r="M3218" s="811"/>
    </row>
    <row r="3219" customFormat="1" ht="14.4" spans="2:13">
      <c r="B3219" s="811"/>
      <c r="K3219" s="836"/>
      <c r="L3219" s="811"/>
      <c r="M3219" s="811"/>
    </row>
    <row r="3220" customFormat="1" ht="14.4" spans="2:13">
      <c r="B3220" s="811"/>
      <c r="K3220" s="836"/>
      <c r="L3220" s="811"/>
      <c r="M3220" s="811"/>
    </row>
    <row r="3221" customFormat="1" ht="14.4" spans="2:13">
      <c r="B3221" s="811"/>
      <c r="K3221" s="836"/>
      <c r="L3221" s="811"/>
      <c r="M3221" s="811"/>
    </row>
    <row r="3222" customFormat="1" ht="14.4" spans="2:13">
      <c r="B3222" s="811"/>
      <c r="K3222" s="836"/>
      <c r="L3222" s="811"/>
      <c r="M3222" s="811"/>
    </row>
    <row r="3223" customFormat="1" ht="14.4" spans="2:13">
      <c r="B3223" s="811"/>
      <c r="K3223" s="836"/>
      <c r="L3223" s="811"/>
      <c r="M3223" s="811"/>
    </row>
    <row r="3224" customFormat="1" ht="14.4" spans="2:13">
      <c r="B3224" s="811"/>
      <c r="K3224" s="836"/>
      <c r="L3224" s="811"/>
      <c r="M3224" s="811"/>
    </row>
    <row r="3225" customFormat="1" ht="14.4" spans="2:13">
      <c r="B3225" s="811"/>
      <c r="K3225" s="836"/>
      <c r="L3225" s="811"/>
      <c r="M3225" s="811"/>
    </row>
    <row r="3226" customFormat="1" ht="14.4" spans="2:13">
      <c r="B3226" s="811"/>
      <c r="K3226" s="836"/>
      <c r="L3226" s="811"/>
      <c r="M3226" s="811"/>
    </row>
    <row r="3227" customFormat="1" ht="14.4" spans="2:13">
      <c r="B3227" s="811"/>
      <c r="K3227" s="836"/>
      <c r="L3227" s="811"/>
      <c r="M3227" s="811"/>
    </row>
    <row r="3228" customFormat="1" ht="14.4" spans="2:13">
      <c r="B3228" s="811"/>
      <c r="K3228" s="836"/>
      <c r="L3228" s="811"/>
      <c r="M3228" s="811"/>
    </row>
    <row r="3229" customFormat="1" ht="14.4" spans="2:13">
      <c r="B3229" s="811"/>
      <c r="K3229" s="836"/>
      <c r="L3229" s="811"/>
      <c r="M3229" s="811"/>
    </row>
    <row r="3230" customFormat="1" ht="14.4" spans="2:13">
      <c r="B3230" s="811"/>
      <c r="K3230" s="836"/>
      <c r="L3230" s="811"/>
      <c r="M3230" s="811"/>
    </row>
    <row r="3231" customFormat="1" ht="14.4" spans="2:13">
      <c r="B3231" s="811"/>
      <c r="K3231" s="836"/>
      <c r="L3231" s="811"/>
      <c r="M3231" s="811"/>
    </row>
    <row r="3232" customFormat="1" ht="14.4" spans="2:13">
      <c r="B3232" s="811"/>
      <c r="K3232" s="836"/>
      <c r="L3232" s="811"/>
      <c r="M3232" s="811"/>
    </row>
    <row r="3233" customFormat="1" ht="14.4" spans="2:13">
      <c r="B3233" s="811"/>
      <c r="K3233" s="836"/>
      <c r="L3233" s="811"/>
      <c r="M3233" s="811"/>
    </row>
    <row r="3234" customFormat="1" ht="14.4" spans="2:13">
      <c r="B3234" s="811"/>
      <c r="K3234" s="836"/>
      <c r="L3234" s="811"/>
      <c r="M3234" s="811"/>
    </row>
    <row r="3235" customFormat="1" ht="14.4" spans="2:13">
      <c r="B3235" s="811"/>
      <c r="K3235" s="836"/>
      <c r="L3235" s="811"/>
      <c r="M3235" s="811"/>
    </row>
    <row r="3236" customFormat="1" ht="14.4" spans="2:13">
      <c r="B3236" s="811"/>
      <c r="K3236" s="836"/>
      <c r="L3236" s="811"/>
      <c r="M3236" s="811"/>
    </row>
    <row r="3237" customFormat="1" ht="14.4" spans="2:13">
      <c r="B3237" s="811"/>
      <c r="K3237" s="836"/>
      <c r="L3237" s="811"/>
      <c r="M3237" s="811"/>
    </row>
    <row r="3238" customFormat="1" ht="14.4" spans="2:13">
      <c r="B3238" s="811"/>
      <c r="K3238" s="836"/>
      <c r="L3238" s="811"/>
      <c r="M3238" s="811"/>
    </row>
    <row r="3239" customFormat="1" ht="14.4" spans="2:13">
      <c r="B3239" s="811"/>
      <c r="K3239" s="836"/>
      <c r="L3239" s="811"/>
      <c r="M3239" s="811"/>
    </row>
    <row r="3240" customFormat="1" ht="14.4" spans="2:13">
      <c r="B3240" s="811"/>
      <c r="K3240" s="836"/>
      <c r="L3240" s="811"/>
      <c r="M3240" s="811"/>
    </row>
    <row r="3241" customFormat="1" ht="14.4" spans="2:13">
      <c r="B3241" s="811"/>
      <c r="K3241" s="836"/>
      <c r="L3241" s="811"/>
      <c r="M3241" s="811"/>
    </row>
    <row r="3242" customFormat="1" ht="14.4" spans="2:13">
      <c r="B3242" s="811"/>
      <c r="K3242" s="836"/>
      <c r="L3242" s="811"/>
      <c r="M3242" s="811"/>
    </row>
    <row r="3243" customFormat="1" ht="14.4" spans="2:13">
      <c r="B3243" s="811"/>
      <c r="K3243" s="836"/>
      <c r="L3243" s="811"/>
      <c r="M3243" s="811"/>
    </row>
    <row r="3244" customFormat="1" ht="14.4" spans="2:13">
      <c r="B3244" s="811"/>
      <c r="K3244" s="836"/>
      <c r="L3244" s="811"/>
      <c r="M3244" s="811"/>
    </row>
    <row r="3245" customFormat="1" ht="14.4" spans="2:13">
      <c r="B3245" s="811"/>
      <c r="K3245" s="836"/>
      <c r="L3245" s="811"/>
      <c r="M3245" s="811"/>
    </row>
    <row r="3246" customFormat="1" ht="14.4" spans="2:13">
      <c r="B3246" s="811"/>
      <c r="K3246" s="836"/>
      <c r="L3246" s="811"/>
      <c r="M3246" s="811"/>
    </row>
    <row r="3247" customFormat="1" ht="14.4" spans="2:13">
      <c r="B3247" s="811"/>
      <c r="K3247" s="836"/>
      <c r="L3247" s="811"/>
      <c r="M3247" s="811"/>
    </row>
    <row r="3248" customFormat="1" ht="14.4" spans="2:13">
      <c r="B3248" s="811"/>
      <c r="K3248" s="836"/>
      <c r="L3248" s="811"/>
      <c r="M3248" s="811"/>
    </row>
    <row r="3249" customFormat="1" ht="14.4" spans="2:13">
      <c r="B3249" s="811"/>
      <c r="K3249" s="836"/>
      <c r="L3249" s="811"/>
      <c r="M3249" s="811"/>
    </row>
    <row r="3250" customFormat="1" ht="14.4" spans="2:13">
      <c r="B3250" s="811"/>
      <c r="K3250" s="836"/>
      <c r="L3250" s="811"/>
      <c r="M3250" s="811"/>
    </row>
    <row r="3251" customFormat="1" ht="14.4" spans="2:13">
      <c r="B3251" s="811"/>
      <c r="K3251" s="836"/>
      <c r="L3251" s="811"/>
      <c r="M3251" s="811"/>
    </row>
    <row r="3252" customFormat="1" ht="14.4" spans="2:13">
      <c r="B3252" s="811"/>
      <c r="K3252" s="836"/>
      <c r="L3252" s="811"/>
      <c r="M3252" s="811"/>
    </row>
    <row r="3253" customFormat="1" ht="14.4" spans="2:13">
      <c r="B3253" s="811"/>
      <c r="K3253" s="836"/>
      <c r="L3253" s="811"/>
      <c r="M3253" s="811"/>
    </row>
    <row r="3254" customFormat="1" ht="14.4" spans="2:13">
      <c r="B3254" s="811"/>
      <c r="K3254" s="836"/>
      <c r="L3254" s="811"/>
      <c r="M3254" s="811"/>
    </row>
    <row r="3255" customFormat="1" ht="14.4" spans="2:13">
      <c r="B3255" s="811"/>
      <c r="K3255" s="836"/>
      <c r="L3255" s="811"/>
      <c r="M3255" s="811"/>
    </row>
    <row r="3256" customFormat="1" ht="14.4" spans="2:13">
      <c r="B3256" s="811"/>
      <c r="K3256" s="836"/>
      <c r="L3256" s="811"/>
      <c r="M3256" s="811"/>
    </row>
    <row r="3257" customFormat="1" ht="14.4" spans="2:13">
      <c r="B3257" s="811"/>
      <c r="K3257" s="836"/>
      <c r="L3257" s="811"/>
      <c r="M3257" s="811"/>
    </row>
    <row r="3258" customFormat="1" ht="14.4" spans="2:13">
      <c r="B3258" s="811"/>
      <c r="K3258" s="836"/>
      <c r="L3258" s="811"/>
      <c r="M3258" s="811"/>
    </row>
    <row r="3259" customFormat="1" ht="14.4" spans="2:13">
      <c r="B3259" s="811"/>
      <c r="K3259" s="836"/>
      <c r="L3259" s="811"/>
      <c r="M3259" s="811"/>
    </row>
    <row r="3260" customFormat="1" ht="14.4" spans="2:13">
      <c r="B3260" s="811"/>
      <c r="K3260" s="836"/>
      <c r="L3260" s="811"/>
      <c r="M3260" s="811"/>
    </row>
    <row r="3261" customFormat="1" ht="14.4" spans="2:13">
      <c r="B3261" s="811"/>
      <c r="K3261" s="836"/>
      <c r="L3261" s="811"/>
      <c r="M3261" s="811"/>
    </row>
    <row r="3262" customFormat="1" ht="14.4" spans="2:13">
      <c r="B3262" s="811"/>
      <c r="K3262" s="836"/>
      <c r="L3262" s="811"/>
      <c r="M3262" s="811"/>
    </row>
    <row r="3263" customFormat="1" ht="14.4" spans="2:13">
      <c r="B3263" s="811"/>
      <c r="K3263" s="836"/>
      <c r="L3263" s="811"/>
      <c r="M3263" s="811"/>
    </row>
    <row r="3264" customFormat="1" ht="14.4" spans="2:13">
      <c r="B3264" s="811"/>
      <c r="K3264" s="836"/>
      <c r="L3264" s="811"/>
      <c r="M3264" s="811"/>
    </row>
    <row r="3265" customFormat="1" ht="14.4" spans="2:13">
      <c r="B3265" s="811"/>
      <c r="K3265" s="836"/>
      <c r="L3265" s="811"/>
      <c r="M3265" s="811"/>
    </row>
    <row r="3266" customFormat="1" ht="14.4" spans="2:13">
      <c r="B3266" s="811"/>
      <c r="K3266" s="836"/>
      <c r="L3266" s="811"/>
      <c r="M3266" s="811"/>
    </row>
    <row r="3267" customFormat="1" ht="14.4" spans="2:13">
      <c r="B3267" s="811"/>
      <c r="K3267" s="836"/>
      <c r="L3267" s="811"/>
      <c r="M3267" s="811"/>
    </row>
    <row r="3268" customFormat="1" ht="14.4" spans="2:13">
      <c r="B3268" s="811"/>
      <c r="K3268" s="836"/>
      <c r="L3268" s="811"/>
      <c r="M3268" s="811"/>
    </row>
    <row r="3269" customFormat="1" ht="14.4" spans="2:13">
      <c r="B3269" s="811"/>
      <c r="K3269" s="836"/>
      <c r="L3269" s="811"/>
      <c r="M3269" s="811"/>
    </row>
    <row r="3270" customFormat="1" ht="14.4" spans="2:13">
      <c r="B3270" s="811"/>
      <c r="K3270" s="836"/>
      <c r="L3270" s="811"/>
      <c r="M3270" s="811"/>
    </row>
    <row r="3271" customFormat="1" ht="14.4" spans="2:13">
      <c r="B3271" s="811"/>
      <c r="K3271" s="836"/>
      <c r="L3271" s="811"/>
      <c r="M3271" s="811"/>
    </row>
    <row r="3272" customFormat="1" ht="14.4" spans="2:13">
      <c r="B3272" s="811"/>
      <c r="K3272" s="836"/>
      <c r="L3272" s="811"/>
      <c r="M3272" s="811"/>
    </row>
    <row r="3273" customFormat="1" ht="14.4" spans="2:13">
      <c r="B3273" s="811"/>
      <c r="K3273" s="836"/>
      <c r="L3273" s="811"/>
      <c r="M3273" s="811"/>
    </row>
    <row r="3274" customFormat="1" ht="14.4" spans="2:13">
      <c r="B3274" s="811"/>
      <c r="K3274" s="836"/>
      <c r="L3274" s="811"/>
      <c r="M3274" s="811"/>
    </row>
    <row r="3275" customFormat="1" ht="14.4" spans="2:13">
      <c r="B3275" s="811"/>
      <c r="K3275" s="836"/>
      <c r="L3275" s="811"/>
      <c r="M3275" s="811"/>
    </row>
    <row r="3276" customFormat="1" ht="14.4" spans="2:13">
      <c r="B3276" s="811"/>
      <c r="K3276" s="836"/>
      <c r="L3276" s="811"/>
      <c r="M3276" s="811"/>
    </row>
    <row r="3277" customFormat="1" ht="14.4" spans="2:13">
      <c r="B3277" s="811"/>
      <c r="K3277" s="836"/>
      <c r="L3277" s="811"/>
      <c r="M3277" s="811"/>
    </row>
    <row r="3278" customFormat="1" ht="14.4" spans="2:13">
      <c r="B3278" s="811"/>
      <c r="K3278" s="836"/>
      <c r="L3278" s="811"/>
      <c r="M3278" s="811"/>
    </row>
    <row r="3279" customFormat="1" ht="14.4" spans="2:13">
      <c r="B3279" s="811"/>
      <c r="K3279" s="836"/>
      <c r="L3279" s="811"/>
      <c r="M3279" s="811"/>
    </row>
    <row r="3280" customFormat="1" ht="14.4" spans="2:13">
      <c r="B3280" s="811"/>
      <c r="K3280" s="836"/>
      <c r="L3280" s="811"/>
      <c r="M3280" s="811"/>
    </row>
    <row r="3281" customFormat="1" ht="14.4" spans="2:13">
      <c r="B3281" s="811"/>
      <c r="K3281" s="836"/>
      <c r="L3281" s="811"/>
      <c r="M3281" s="811"/>
    </row>
    <row r="3282" customFormat="1" ht="14.4" spans="2:13">
      <c r="B3282" s="811"/>
      <c r="K3282" s="836"/>
      <c r="L3282" s="811"/>
      <c r="M3282" s="811"/>
    </row>
    <row r="3283" customFormat="1" ht="14.4" spans="2:13">
      <c r="B3283" s="811"/>
      <c r="K3283" s="836"/>
      <c r="L3283" s="811"/>
      <c r="M3283" s="811"/>
    </row>
    <row r="3284" customFormat="1" ht="14.4" spans="2:13">
      <c r="B3284" s="811"/>
      <c r="K3284" s="836"/>
      <c r="L3284" s="811"/>
      <c r="M3284" s="811"/>
    </row>
    <row r="3285" customFormat="1" ht="14.4" spans="2:13">
      <c r="B3285" s="811"/>
      <c r="K3285" s="836"/>
      <c r="L3285" s="811"/>
      <c r="M3285" s="811"/>
    </row>
    <row r="3286" customFormat="1" ht="14.4" spans="2:13">
      <c r="B3286" s="811"/>
      <c r="K3286" s="836"/>
      <c r="L3286" s="811"/>
      <c r="M3286" s="811"/>
    </row>
    <row r="3287" customFormat="1" ht="14.4" spans="2:13">
      <c r="B3287" s="811"/>
      <c r="K3287" s="836"/>
      <c r="L3287" s="811"/>
      <c r="M3287" s="811"/>
    </row>
    <row r="3288" customFormat="1" ht="14.4" spans="2:13">
      <c r="B3288" s="811"/>
      <c r="K3288" s="836"/>
      <c r="L3288" s="811"/>
      <c r="M3288" s="811"/>
    </row>
    <row r="3289" customFormat="1" ht="14.4" spans="2:13">
      <c r="B3289" s="811"/>
      <c r="K3289" s="836"/>
      <c r="L3289" s="811"/>
      <c r="M3289" s="811"/>
    </row>
    <row r="3290" customFormat="1" ht="14.4" spans="2:13">
      <c r="B3290" s="811"/>
      <c r="K3290" s="836"/>
      <c r="L3290" s="811"/>
      <c r="M3290" s="811"/>
    </row>
    <row r="3291" customFormat="1" ht="14.4" spans="2:13">
      <c r="B3291" s="811"/>
      <c r="K3291" s="836"/>
      <c r="L3291" s="811"/>
      <c r="M3291" s="811"/>
    </row>
    <row r="3292" customFormat="1" ht="14.4" spans="2:13">
      <c r="B3292" s="811"/>
      <c r="K3292" s="836"/>
      <c r="L3292" s="811"/>
      <c r="M3292" s="811"/>
    </row>
    <row r="3293" customFormat="1" ht="14.4" spans="2:13">
      <c r="B3293" s="811"/>
      <c r="K3293" s="836"/>
      <c r="L3293" s="811"/>
      <c r="M3293" s="811"/>
    </row>
    <row r="3294" customFormat="1" ht="14.4" spans="2:13">
      <c r="B3294" s="811"/>
      <c r="K3294" s="836"/>
      <c r="L3294" s="811"/>
      <c r="M3294" s="811"/>
    </row>
    <row r="3295" customFormat="1" ht="14.4" spans="2:13">
      <c r="B3295" s="811"/>
      <c r="K3295" s="836"/>
      <c r="L3295" s="811"/>
      <c r="M3295" s="811"/>
    </row>
    <row r="3296" customFormat="1" ht="14.4" spans="2:13">
      <c r="B3296" s="811"/>
      <c r="K3296" s="836"/>
      <c r="L3296" s="811"/>
      <c r="M3296" s="811"/>
    </row>
    <row r="3297" customFormat="1" ht="14.4" spans="2:13">
      <c r="B3297" s="811"/>
      <c r="K3297" s="836"/>
      <c r="L3297" s="811"/>
      <c r="M3297" s="811"/>
    </row>
    <row r="3298" customFormat="1" ht="14.4" spans="2:13">
      <c r="B3298" s="811"/>
      <c r="K3298" s="836"/>
      <c r="L3298" s="811"/>
      <c r="M3298" s="811"/>
    </row>
    <row r="3299" customFormat="1" ht="14.4" spans="2:13">
      <c r="B3299" s="811"/>
      <c r="K3299" s="836"/>
      <c r="L3299" s="811"/>
      <c r="M3299" s="811"/>
    </row>
    <row r="3300" customFormat="1" ht="14.4" spans="2:13">
      <c r="B3300" s="811"/>
      <c r="K3300" s="836"/>
      <c r="L3300" s="811"/>
      <c r="M3300" s="811"/>
    </row>
    <row r="3301" customFormat="1" ht="14.4" spans="2:13">
      <c r="B3301" s="811"/>
      <c r="K3301" s="836"/>
      <c r="L3301" s="811"/>
      <c r="M3301" s="811"/>
    </row>
    <row r="3302" customFormat="1" ht="14.4" spans="2:13">
      <c r="B3302" s="811"/>
      <c r="K3302" s="836"/>
      <c r="L3302" s="811"/>
      <c r="M3302" s="811"/>
    </row>
    <row r="3303" customFormat="1" ht="14.4" spans="2:13">
      <c r="B3303" s="811"/>
      <c r="K3303" s="836"/>
      <c r="L3303" s="811"/>
      <c r="M3303" s="811"/>
    </row>
    <row r="3304" customFormat="1" ht="14.4" spans="2:13">
      <c r="B3304" s="811"/>
      <c r="K3304" s="836"/>
      <c r="L3304" s="811"/>
      <c r="M3304" s="811"/>
    </row>
    <row r="3305" customFormat="1" ht="14.4" spans="2:13">
      <c r="B3305" s="811"/>
      <c r="K3305" s="836"/>
      <c r="L3305" s="811"/>
      <c r="M3305" s="811"/>
    </row>
    <row r="3306" customFormat="1" ht="14.4" spans="2:13">
      <c r="B3306" s="811"/>
      <c r="K3306" s="836"/>
      <c r="L3306" s="811"/>
      <c r="M3306" s="811"/>
    </row>
    <row r="3307" customFormat="1" ht="14.4" spans="2:13">
      <c r="B3307" s="811"/>
      <c r="K3307" s="836"/>
      <c r="L3307" s="811"/>
      <c r="M3307" s="811"/>
    </row>
    <row r="3308" customFormat="1" ht="14.4" spans="2:13">
      <c r="B3308" s="811"/>
      <c r="K3308" s="836"/>
      <c r="L3308" s="811"/>
      <c r="M3308" s="811"/>
    </row>
    <row r="3309" customFormat="1" ht="14.4" spans="2:13">
      <c r="B3309" s="811"/>
      <c r="K3309" s="836"/>
      <c r="L3309" s="811"/>
      <c r="M3309" s="811"/>
    </row>
    <row r="3310" customFormat="1" ht="14.4" spans="2:13">
      <c r="B3310" s="811"/>
      <c r="K3310" s="836"/>
      <c r="L3310" s="811"/>
      <c r="M3310" s="811"/>
    </row>
    <row r="3311" customFormat="1" ht="14.4" spans="2:13">
      <c r="B3311" s="811"/>
      <c r="K3311" s="836"/>
      <c r="L3311" s="811"/>
      <c r="M3311" s="811"/>
    </row>
    <row r="3312" customFormat="1" ht="14.4" spans="2:13">
      <c r="B3312" s="811"/>
      <c r="K3312" s="836"/>
      <c r="L3312" s="811"/>
      <c r="M3312" s="811"/>
    </row>
    <row r="3313" customFormat="1" ht="14.4" spans="2:13">
      <c r="B3313" s="811"/>
      <c r="K3313" s="836"/>
      <c r="L3313" s="811"/>
      <c r="M3313" s="811"/>
    </row>
    <row r="3314" customFormat="1" ht="14.4" spans="2:13">
      <c r="B3314" s="811"/>
      <c r="K3314" s="836"/>
      <c r="L3314" s="811"/>
      <c r="M3314" s="811"/>
    </row>
    <row r="3315" customFormat="1" ht="14.4" spans="2:13">
      <c r="B3315" s="811"/>
      <c r="K3315" s="836"/>
      <c r="L3315" s="811"/>
      <c r="M3315" s="811"/>
    </row>
    <row r="3316" customFormat="1" ht="14.4" spans="2:13">
      <c r="B3316" s="811"/>
      <c r="K3316" s="836"/>
      <c r="L3316" s="811"/>
      <c r="M3316" s="811"/>
    </row>
    <row r="3317" customFormat="1" ht="14.4" spans="2:13">
      <c r="B3317" s="811"/>
      <c r="K3317" s="836"/>
      <c r="L3317" s="811"/>
      <c r="M3317" s="811"/>
    </row>
    <row r="3318" customFormat="1" ht="14.4" spans="2:13">
      <c r="B3318" s="811"/>
      <c r="K3318" s="836"/>
      <c r="L3318" s="811"/>
      <c r="M3318" s="811"/>
    </row>
    <row r="3319" customFormat="1" ht="14.4" spans="2:13">
      <c r="B3319" s="811"/>
      <c r="K3319" s="836"/>
      <c r="L3319" s="811"/>
      <c r="M3319" s="811"/>
    </row>
    <row r="3320" customFormat="1" ht="14.4" spans="2:13">
      <c r="B3320" s="811"/>
      <c r="K3320" s="836"/>
      <c r="L3320" s="811"/>
      <c r="M3320" s="811"/>
    </row>
    <row r="3321" customFormat="1" ht="14.4" spans="2:13">
      <c r="B3321" s="811"/>
      <c r="K3321" s="836"/>
      <c r="L3321" s="811"/>
      <c r="M3321" s="811"/>
    </row>
    <row r="3322" customFormat="1" ht="14.4" spans="2:13">
      <c r="B3322" s="811"/>
      <c r="K3322" s="836"/>
      <c r="L3322" s="811"/>
      <c r="M3322" s="811"/>
    </row>
    <row r="3323" customFormat="1" ht="14.4" spans="2:13">
      <c r="B3323" s="811"/>
      <c r="K3323" s="836"/>
      <c r="L3323" s="811"/>
      <c r="M3323" s="811"/>
    </row>
    <row r="3324" customFormat="1" ht="14.4" spans="2:13">
      <c r="B3324" s="811"/>
      <c r="K3324" s="836"/>
      <c r="L3324" s="811"/>
      <c r="M3324" s="811"/>
    </row>
    <row r="3325" customFormat="1" ht="14.4" spans="2:13">
      <c r="B3325" s="811"/>
      <c r="K3325" s="836"/>
      <c r="L3325" s="811"/>
      <c r="M3325" s="811"/>
    </row>
    <row r="3326" customFormat="1" ht="14.4" spans="2:13">
      <c r="B3326" s="811"/>
      <c r="K3326" s="836"/>
      <c r="L3326" s="811"/>
      <c r="M3326" s="811"/>
    </row>
    <row r="3327" customFormat="1" ht="14.4" spans="2:13">
      <c r="B3327" s="811"/>
      <c r="K3327" s="836"/>
      <c r="L3327" s="811"/>
      <c r="M3327" s="811"/>
    </row>
    <row r="3328" customFormat="1" ht="14.4" spans="2:13">
      <c r="B3328" s="811"/>
      <c r="K3328" s="836"/>
      <c r="L3328" s="811"/>
      <c r="M3328" s="811"/>
    </row>
    <row r="3329" customFormat="1" ht="14.4" spans="2:13">
      <c r="B3329" s="811"/>
      <c r="K3329" s="836"/>
      <c r="L3329" s="811"/>
      <c r="M3329" s="811"/>
    </row>
    <row r="3330" customFormat="1" ht="14.4" spans="2:13">
      <c r="B3330" s="811"/>
      <c r="K3330" s="836"/>
      <c r="L3330" s="811"/>
      <c r="M3330" s="811"/>
    </row>
    <row r="3331" customFormat="1" ht="14.4" spans="2:13">
      <c r="B3331" s="811"/>
      <c r="K3331" s="836"/>
      <c r="L3331" s="811"/>
      <c r="M3331" s="811"/>
    </row>
    <row r="3332" customFormat="1" ht="14.4" spans="2:13">
      <c r="B3332" s="811"/>
      <c r="K3332" s="836"/>
      <c r="L3332" s="811"/>
      <c r="M3332" s="811"/>
    </row>
    <row r="3333" customFormat="1" ht="14.4" spans="2:13">
      <c r="B3333" s="811"/>
      <c r="K3333" s="836"/>
      <c r="L3333" s="811"/>
      <c r="M3333" s="811"/>
    </row>
    <row r="3334" customFormat="1" ht="14.4" spans="2:13">
      <c r="B3334" s="811"/>
      <c r="K3334" s="836"/>
      <c r="L3334" s="811"/>
      <c r="M3334" s="811"/>
    </row>
    <row r="3335" customFormat="1" ht="14.4" spans="2:13">
      <c r="B3335" s="811"/>
      <c r="K3335" s="836"/>
      <c r="L3335" s="811"/>
      <c r="M3335" s="811"/>
    </row>
    <row r="3336" customFormat="1" ht="14.4" spans="2:13">
      <c r="B3336" s="811"/>
      <c r="K3336" s="836"/>
      <c r="L3336" s="811"/>
      <c r="M3336" s="811"/>
    </row>
    <row r="3337" customFormat="1" ht="14.4" spans="2:13">
      <c r="B3337" s="811"/>
      <c r="K3337" s="836"/>
      <c r="L3337" s="811"/>
      <c r="M3337" s="811"/>
    </row>
    <row r="3338" customFormat="1" ht="14.4" spans="2:13">
      <c r="B3338" s="811"/>
      <c r="K3338" s="836"/>
      <c r="L3338" s="811"/>
      <c r="M3338" s="811"/>
    </row>
    <row r="3339" customFormat="1" ht="14.4" spans="2:13">
      <c r="B3339" s="811"/>
      <c r="K3339" s="836"/>
      <c r="L3339" s="811"/>
      <c r="M3339" s="811"/>
    </row>
    <row r="3340" customFormat="1" ht="14.4" spans="2:13">
      <c r="B3340" s="811"/>
      <c r="K3340" s="836"/>
      <c r="L3340" s="811"/>
      <c r="M3340" s="811"/>
    </row>
    <row r="3341" customFormat="1" ht="14.4" spans="2:13">
      <c r="B3341" s="811"/>
      <c r="K3341" s="836"/>
      <c r="L3341" s="811"/>
      <c r="M3341" s="811"/>
    </row>
    <row r="3342" customFormat="1" ht="14.4" spans="2:13">
      <c r="B3342" s="811"/>
      <c r="K3342" s="836"/>
      <c r="L3342" s="811"/>
      <c r="M3342" s="811"/>
    </row>
    <row r="3343" customFormat="1" ht="14.4" spans="2:13">
      <c r="B3343" s="811"/>
      <c r="K3343" s="836"/>
      <c r="L3343" s="811"/>
      <c r="M3343" s="811"/>
    </row>
    <row r="3344" customFormat="1" ht="14.4" spans="2:13">
      <c r="B3344" s="811"/>
      <c r="K3344" s="836"/>
      <c r="L3344" s="811"/>
      <c r="M3344" s="811"/>
    </row>
    <row r="3345" customFormat="1" ht="14.4" spans="2:13">
      <c r="B3345" s="811"/>
      <c r="K3345" s="836"/>
      <c r="L3345" s="811"/>
      <c r="M3345" s="811"/>
    </row>
    <row r="3346" customFormat="1" ht="14.4" spans="2:13">
      <c r="B3346" s="811"/>
      <c r="K3346" s="836"/>
      <c r="L3346" s="811"/>
      <c r="M3346" s="811"/>
    </row>
    <row r="3347" customFormat="1" ht="14.4" spans="2:13">
      <c r="B3347" s="811"/>
      <c r="K3347" s="836"/>
      <c r="L3347" s="811"/>
      <c r="M3347" s="811"/>
    </row>
    <row r="3348" customFormat="1" ht="14.4" spans="2:13">
      <c r="B3348" s="811"/>
      <c r="K3348" s="836"/>
      <c r="L3348" s="811"/>
      <c r="M3348" s="811"/>
    </row>
    <row r="3349" customFormat="1" ht="14.4" spans="2:13">
      <c r="B3349" s="811"/>
      <c r="K3349" s="836"/>
      <c r="L3349" s="811"/>
      <c r="M3349" s="811"/>
    </row>
    <row r="3350" customFormat="1" ht="14.4" spans="2:13">
      <c r="B3350" s="811"/>
      <c r="K3350" s="836"/>
      <c r="L3350" s="811"/>
      <c r="M3350" s="811"/>
    </row>
    <row r="3351" customFormat="1" ht="14.4" spans="2:13">
      <c r="B3351" s="811"/>
      <c r="K3351" s="836"/>
      <c r="L3351" s="811"/>
      <c r="M3351" s="811"/>
    </row>
    <row r="3352" customFormat="1" ht="14.4" spans="2:13">
      <c r="B3352" s="811"/>
      <c r="K3352" s="836"/>
      <c r="L3352" s="811"/>
      <c r="M3352" s="811"/>
    </row>
    <row r="3353" customFormat="1" ht="14.4" spans="2:13">
      <c r="B3353" s="811"/>
      <c r="K3353" s="836"/>
      <c r="L3353" s="811"/>
      <c r="M3353" s="811"/>
    </row>
    <row r="3354" customFormat="1" ht="14.4" spans="2:13">
      <c r="B3354" s="811"/>
      <c r="K3354" s="836"/>
      <c r="L3354" s="811"/>
      <c r="M3354" s="811"/>
    </row>
    <row r="3355" customFormat="1" ht="14.4" spans="2:13">
      <c r="B3355" s="811"/>
      <c r="K3355" s="836"/>
      <c r="L3355" s="811"/>
      <c r="M3355" s="811"/>
    </row>
    <row r="3356" customFormat="1" ht="14.4" spans="2:13">
      <c r="B3356" s="811"/>
      <c r="K3356" s="836"/>
      <c r="L3356" s="811"/>
      <c r="M3356" s="811"/>
    </row>
    <row r="3357" customFormat="1" ht="14.4" spans="2:13">
      <c r="B3357" s="811"/>
      <c r="K3357" s="836"/>
      <c r="L3357" s="811"/>
      <c r="M3357" s="811"/>
    </row>
    <row r="3358" customFormat="1" ht="14.4" spans="2:13">
      <c r="B3358" s="811"/>
      <c r="K3358" s="836"/>
      <c r="L3358" s="811"/>
      <c r="M3358" s="811"/>
    </row>
    <row r="3359" customFormat="1" ht="14.4" spans="2:13">
      <c r="B3359" s="811"/>
      <c r="K3359" s="836"/>
      <c r="L3359" s="811"/>
      <c r="M3359" s="811"/>
    </row>
    <row r="3360" customFormat="1" ht="14.4" spans="2:13">
      <c r="B3360" s="811"/>
      <c r="K3360" s="836"/>
      <c r="L3360" s="811"/>
      <c r="M3360" s="811"/>
    </row>
    <row r="3361" customFormat="1" ht="14.4" spans="2:13">
      <c r="B3361" s="811"/>
      <c r="K3361" s="836"/>
      <c r="L3361" s="811"/>
      <c r="M3361" s="811"/>
    </row>
    <row r="3362" customFormat="1" ht="14.4" spans="2:13">
      <c r="B3362" s="811"/>
      <c r="K3362" s="836"/>
      <c r="L3362" s="811"/>
      <c r="M3362" s="811"/>
    </row>
    <row r="3363" customFormat="1" ht="14.4" spans="2:13">
      <c r="B3363" s="811"/>
      <c r="K3363" s="836"/>
      <c r="L3363" s="811"/>
      <c r="M3363" s="811"/>
    </row>
    <row r="3364" customFormat="1" ht="14.4" spans="2:13">
      <c r="B3364" s="811"/>
      <c r="K3364" s="836"/>
      <c r="L3364" s="811"/>
      <c r="M3364" s="811"/>
    </row>
    <row r="3365" customFormat="1" ht="14.4" spans="2:13">
      <c r="B3365" s="811"/>
      <c r="K3365" s="836"/>
      <c r="L3365" s="811"/>
      <c r="M3365" s="811"/>
    </row>
    <row r="3366" customFormat="1" ht="14.4" spans="2:13">
      <c r="B3366" s="811"/>
      <c r="K3366" s="836"/>
      <c r="L3366" s="811"/>
      <c r="M3366" s="811"/>
    </row>
    <row r="3367" customFormat="1" ht="14.4" spans="2:13">
      <c r="B3367" s="811"/>
      <c r="K3367" s="836"/>
      <c r="L3367" s="811"/>
      <c r="M3367" s="811"/>
    </row>
    <row r="3368" customFormat="1" ht="14.4" spans="2:13">
      <c r="B3368" s="811"/>
      <c r="K3368" s="836"/>
      <c r="L3368" s="811"/>
      <c r="M3368" s="811"/>
    </row>
    <row r="3369" customFormat="1" ht="14.4" spans="2:13">
      <c r="B3369" s="811"/>
      <c r="K3369" s="836"/>
      <c r="L3369" s="811"/>
      <c r="M3369" s="811"/>
    </row>
    <row r="3370" customFormat="1" ht="14.4" spans="2:13">
      <c r="B3370" s="811"/>
      <c r="K3370" s="836"/>
      <c r="L3370" s="811"/>
      <c r="M3370" s="811"/>
    </row>
    <row r="3371" customFormat="1" ht="14.4" spans="2:13">
      <c r="B3371" s="811"/>
      <c r="K3371" s="836"/>
      <c r="L3371" s="811"/>
      <c r="M3371" s="811"/>
    </row>
    <row r="3372" customFormat="1" ht="14.4" spans="2:13">
      <c r="B3372" s="811"/>
      <c r="K3372" s="836"/>
      <c r="L3372" s="811"/>
      <c r="M3372" s="811"/>
    </row>
    <row r="3373" customFormat="1" ht="14.4" spans="2:13">
      <c r="B3373" s="811"/>
      <c r="K3373" s="836"/>
      <c r="L3373" s="811"/>
      <c r="M3373" s="811"/>
    </row>
    <row r="3374" customFormat="1" ht="14.4" spans="2:13">
      <c r="B3374" s="811"/>
      <c r="K3374" s="836"/>
      <c r="L3374" s="811"/>
      <c r="M3374" s="811"/>
    </row>
    <row r="3375" customFormat="1" ht="14.4" spans="2:13">
      <c r="B3375" s="811"/>
      <c r="K3375" s="836"/>
      <c r="L3375" s="811"/>
      <c r="M3375" s="811"/>
    </row>
    <row r="3376" customFormat="1" ht="14.4" spans="2:13">
      <c r="B3376" s="811"/>
      <c r="K3376" s="836"/>
      <c r="L3376" s="811"/>
      <c r="M3376" s="811"/>
    </row>
    <row r="3377" customFormat="1" ht="14.4" spans="2:13">
      <c r="B3377" s="811"/>
      <c r="K3377" s="836"/>
      <c r="L3377" s="811"/>
      <c r="M3377" s="811"/>
    </row>
    <row r="3378" customFormat="1" ht="14.4" spans="2:13">
      <c r="B3378" s="811"/>
      <c r="K3378" s="836"/>
      <c r="L3378" s="811"/>
      <c r="M3378" s="811"/>
    </row>
    <row r="3379" customFormat="1" ht="14.4" spans="2:13">
      <c r="B3379" s="811"/>
      <c r="K3379" s="836"/>
      <c r="L3379" s="811"/>
      <c r="M3379" s="811"/>
    </row>
    <row r="3380" customFormat="1" ht="14.4" spans="2:13">
      <c r="B3380" s="811"/>
      <c r="K3380" s="836"/>
      <c r="L3380" s="811"/>
      <c r="M3380" s="811"/>
    </row>
    <row r="3381" customFormat="1" ht="14.4" spans="2:13">
      <c r="B3381" s="811"/>
      <c r="K3381" s="836"/>
      <c r="L3381" s="811"/>
      <c r="M3381" s="811"/>
    </row>
    <row r="3382" customFormat="1" ht="14.4" spans="2:13">
      <c r="B3382" s="811"/>
      <c r="K3382" s="836"/>
      <c r="L3382" s="811"/>
      <c r="M3382" s="811"/>
    </row>
    <row r="3383" customFormat="1" ht="14.4" spans="2:13">
      <c r="B3383" s="811"/>
      <c r="K3383" s="836"/>
      <c r="L3383" s="811"/>
      <c r="M3383" s="811"/>
    </row>
    <row r="3384" customFormat="1" ht="14.4" spans="2:13">
      <c r="B3384" s="811"/>
      <c r="K3384" s="836"/>
      <c r="L3384" s="811"/>
      <c r="M3384" s="811"/>
    </row>
    <row r="3385" customFormat="1" ht="14.4" spans="2:13">
      <c r="B3385" s="811"/>
      <c r="K3385" s="836"/>
      <c r="L3385" s="811"/>
      <c r="M3385" s="811"/>
    </row>
    <row r="3386" customFormat="1" ht="14.4" spans="2:13">
      <c r="B3386" s="811"/>
      <c r="K3386" s="836"/>
      <c r="L3386" s="811"/>
      <c r="M3386" s="811"/>
    </row>
    <row r="3387" customFormat="1" ht="14.4" spans="2:13">
      <c r="B3387" s="811"/>
      <c r="K3387" s="836"/>
      <c r="L3387" s="811"/>
      <c r="M3387" s="811"/>
    </row>
    <row r="3388" customFormat="1" ht="14.4" spans="2:13">
      <c r="B3388" s="811"/>
      <c r="K3388" s="836"/>
      <c r="L3388" s="811"/>
      <c r="M3388" s="811"/>
    </row>
    <row r="3389" customFormat="1" ht="14.4" spans="2:13">
      <c r="B3389" s="811"/>
      <c r="K3389" s="836"/>
      <c r="L3389" s="811"/>
      <c r="M3389" s="811"/>
    </row>
    <row r="3390" customFormat="1" ht="14.4" spans="2:13">
      <c r="B3390" s="811"/>
      <c r="K3390" s="836"/>
      <c r="L3390" s="811"/>
      <c r="M3390" s="811"/>
    </row>
    <row r="3391" customFormat="1" ht="14.4" spans="2:13">
      <c r="B3391" s="811"/>
      <c r="K3391" s="836"/>
      <c r="L3391" s="811"/>
      <c r="M3391" s="811"/>
    </row>
    <row r="3392" customFormat="1" ht="14.4" spans="2:13">
      <c r="B3392" s="811"/>
      <c r="K3392" s="836"/>
      <c r="L3392" s="811"/>
      <c r="M3392" s="811"/>
    </row>
    <row r="3393" customFormat="1" ht="14.4" spans="2:13">
      <c r="B3393" s="811"/>
      <c r="K3393" s="836"/>
      <c r="L3393" s="811"/>
      <c r="M3393" s="811"/>
    </row>
    <row r="3394" customFormat="1" ht="14.4" spans="2:13">
      <c r="B3394" s="811"/>
      <c r="K3394" s="836"/>
      <c r="L3394" s="811"/>
      <c r="M3394" s="811"/>
    </row>
    <row r="3395" customFormat="1" ht="14.4" spans="2:13">
      <c r="B3395" s="811"/>
      <c r="K3395" s="836"/>
      <c r="L3395" s="811"/>
      <c r="M3395" s="811"/>
    </row>
    <row r="3396" customFormat="1" ht="14.4" spans="2:13">
      <c r="B3396" s="811"/>
      <c r="K3396" s="836"/>
      <c r="L3396" s="811"/>
      <c r="M3396" s="811"/>
    </row>
    <row r="3397" customFormat="1" ht="14.4" spans="2:13">
      <c r="B3397" s="811"/>
      <c r="K3397" s="836"/>
      <c r="L3397" s="811"/>
      <c r="M3397" s="811"/>
    </row>
    <row r="3398" customFormat="1" ht="14.4" spans="2:13">
      <c r="B3398" s="811"/>
      <c r="K3398" s="836"/>
      <c r="L3398" s="811"/>
      <c r="M3398" s="811"/>
    </row>
    <row r="3399" customFormat="1" ht="14.4" spans="2:13">
      <c r="B3399" s="811"/>
      <c r="K3399" s="836"/>
      <c r="L3399" s="811"/>
      <c r="M3399" s="811"/>
    </row>
    <row r="3400" customFormat="1" ht="14.4" spans="2:13">
      <c r="B3400" s="811"/>
      <c r="K3400" s="836"/>
      <c r="L3400" s="811"/>
      <c r="M3400" s="811"/>
    </row>
    <row r="3401" customFormat="1" ht="14.4" spans="2:13">
      <c r="B3401" s="811"/>
      <c r="K3401" s="836"/>
      <c r="L3401" s="811"/>
      <c r="M3401" s="811"/>
    </row>
    <row r="3402" customFormat="1" ht="14.4" spans="2:13">
      <c r="B3402" s="811"/>
      <c r="K3402" s="836"/>
      <c r="L3402" s="811"/>
      <c r="M3402" s="811"/>
    </row>
    <row r="3403" customFormat="1" ht="14.4" spans="2:13">
      <c r="B3403" s="811"/>
      <c r="K3403" s="836"/>
      <c r="L3403" s="811"/>
      <c r="M3403" s="811"/>
    </row>
    <row r="3404" customFormat="1" ht="14.4" spans="2:13">
      <c r="B3404" s="811"/>
      <c r="K3404" s="836"/>
      <c r="L3404" s="811"/>
      <c r="M3404" s="811"/>
    </row>
    <row r="3405" customFormat="1" ht="14.4" spans="2:13">
      <c r="B3405" s="811"/>
      <c r="K3405" s="836"/>
      <c r="L3405" s="811"/>
      <c r="M3405" s="811"/>
    </row>
    <row r="3406" customFormat="1" ht="14.4" spans="2:13">
      <c r="B3406" s="811"/>
      <c r="K3406" s="836"/>
      <c r="L3406" s="811"/>
      <c r="M3406" s="811"/>
    </row>
    <row r="3407" customFormat="1" ht="14.4" spans="2:13">
      <c r="B3407" s="811"/>
      <c r="K3407" s="836"/>
      <c r="L3407" s="811"/>
      <c r="M3407" s="811"/>
    </row>
    <row r="3408" customFormat="1" ht="14.4" spans="2:13">
      <c r="B3408" s="811"/>
      <c r="K3408" s="836"/>
      <c r="L3408" s="811"/>
      <c r="M3408" s="811"/>
    </row>
    <row r="3409" customFormat="1" ht="14.4" spans="2:13">
      <c r="B3409" s="811"/>
      <c r="K3409" s="836"/>
      <c r="L3409" s="811"/>
      <c r="M3409" s="811"/>
    </row>
    <row r="3410" customFormat="1" ht="14.4" spans="2:13">
      <c r="B3410" s="811"/>
      <c r="K3410" s="836"/>
      <c r="L3410" s="811"/>
      <c r="M3410" s="811"/>
    </row>
    <row r="3411" customFormat="1" ht="14.4" spans="2:13">
      <c r="B3411" s="811"/>
      <c r="K3411" s="836"/>
      <c r="L3411" s="811"/>
      <c r="M3411" s="811"/>
    </row>
    <row r="3412" customFormat="1" ht="14.4" spans="2:13">
      <c r="B3412" s="811"/>
      <c r="K3412" s="836"/>
      <c r="L3412" s="811"/>
      <c r="M3412" s="811"/>
    </row>
    <row r="3413" customFormat="1" ht="14.4" spans="2:13">
      <c r="B3413" s="811"/>
      <c r="K3413" s="836"/>
      <c r="L3413" s="811"/>
      <c r="M3413" s="811"/>
    </row>
    <row r="3414" customFormat="1" ht="14.4" spans="2:13">
      <c r="B3414" s="811"/>
      <c r="K3414" s="836"/>
      <c r="L3414" s="811"/>
      <c r="M3414" s="811"/>
    </row>
    <row r="3415" customFormat="1" ht="14.4" spans="2:13">
      <c r="B3415" s="811"/>
      <c r="K3415" s="836"/>
      <c r="L3415" s="811"/>
      <c r="M3415" s="811"/>
    </row>
    <row r="3416" customFormat="1" ht="14.4" spans="2:13">
      <c r="B3416" s="811"/>
      <c r="K3416" s="836"/>
      <c r="L3416" s="811"/>
      <c r="M3416" s="811"/>
    </row>
    <row r="3417" customFormat="1" ht="14.4" spans="2:13">
      <c r="B3417" s="811"/>
      <c r="K3417" s="836"/>
      <c r="L3417" s="811"/>
      <c r="M3417" s="811"/>
    </row>
    <row r="3418" customFormat="1" ht="14.4" spans="2:13">
      <c r="B3418" s="811"/>
      <c r="K3418" s="836"/>
      <c r="L3418" s="811"/>
      <c r="M3418" s="811"/>
    </row>
    <row r="3419" customFormat="1" ht="14.4" spans="2:13">
      <c r="B3419" s="811"/>
      <c r="K3419" s="836"/>
      <c r="L3419" s="811"/>
      <c r="M3419" s="811"/>
    </row>
    <row r="3420" customFormat="1" ht="14.4" spans="2:13">
      <c r="B3420" s="811"/>
      <c r="K3420" s="836"/>
      <c r="L3420" s="811"/>
      <c r="M3420" s="811"/>
    </row>
    <row r="3421" customFormat="1" ht="14.4" spans="2:13">
      <c r="B3421" s="811"/>
      <c r="K3421" s="836"/>
      <c r="L3421" s="811"/>
      <c r="M3421" s="811"/>
    </row>
    <row r="3422" customFormat="1" ht="14.4" spans="2:13">
      <c r="B3422" s="811"/>
      <c r="K3422" s="836"/>
      <c r="L3422" s="811"/>
      <c r="M3422" s="811"/>
    </row>
    <row r="3423" customFormat="1" ht="14.4" spans="2:13">
      <c r="B3423" s="811"/>
      <c r="K3423" s="836"/>
      <c r="L3423" s="811"/>
      <c r="M3423" s="811"/>
    </row>
    <row r="3424" customFormat="1" ht="14.4" spans="2:13">
      <c r="B3424" s="811"/>
      <c r="K3424" s="836"/>
      <c r="L3424" s="811"/>
      <c r="M3424" s="811"/>
    </row>
    <row r="3425" customFormat="1" ht="14.4" spans="2:13">
      <c r="B3425" s="811"/>
      <c r="K3425" s="836"/>
      <c r="L3425" s="811"/>
      <c r="M3425" s="811"/>
    </row>
    <row r="3426" customFormat="1" ht="14.4" spans="2:13">
      <c r="B3426" s="811"/>
      <c r="K3426" s="836"/>
      <c r="L3426" s="811"/>
      <c r="M3426" s="811"/>
    </row>
    <row r="3427" customFormat="1" ht="14.4" spans="2:13">
      <c r="B3427" s="811"/>
      <c r="K3427" s="836"/>
      <c r="L3427" s="811"/>
      <c r="M3427" s="811"/>
    </row>
    <row r="3428" customFormat="1" ht="14.4" spans="2:13">
      <c r="B3428" s="811"/>
      <c r="K3428" s="836"/>
      <c r="L3428" s="811"/>
      <c r="M3428" s="811"/>
    </row>
    <row r="3429" customFormat="1" ht="14.4" spans="2:13">
      <c r="B3429" s="811"/>
      <c r="K3429" s="836"/>
      <c r="L3429" s="811"/>
      <c r="M3429" s="811"/>
    </row>
    <row r="3430" customFormat="1" ht="14.4" spans="2:13">
      <c r="B3430" s="811"/>
      <c r="K3430" s="836"/>
      <c r="L3430" s="811"/>
      <c r="M3430" s="811"/>
    </row>
    <row r="3431" customFormat="1" ht="14.4" spans="2:13">
      <c r="B3431" s="811"/>
      <c r="K3431" s="836"/>
      <c r="L3431" s="811"/>
      <c r="M3431" s="811"/>
    </row>
    <row r="3432" customFormat="1" ht="14.4" spans="2:13">
      <c r="B3432" s="811"/>
      <c r="K3432" s="836"/>
      <c r="L3432" s="811"/>
      <c r="M3432" s="811"/>
    </row>
    <row r="3433" customFormat="1" ht="14.4" spans="2:13">
      <c r="B3433" s="811"/>
      <c r="K3433" s="836"/>
      <c r="L3433" s="811"/>
      <c r="M3433" s="811"/>
    </row>
    <row r="3434" customFormat="1" ht="14.4" spans="2:13">
      <c r="B3434" s="811"/>
      <c r="K3434" s="836"/>
      <c r="L3434" s="811"/>
      <c r="M3434" s="811"/>
    </row>
    <row r="3435" customFormat="1" ht="14.4" spans="2:13">
      <c r="B3435" s="811"/>
      <c r="K3435" s="836"/>
      <c r="L3435" s="811"/>
      <c r="M3435" s="811"/>
    </row>
    <row r="3436" customFormat="1" ht="14.4" spans="2:13">
      <c r="B3436" s="811"/>
      <c r="K3436" s="836"/>
      <c r="L3436" s="811"/>
      <c r="M3436" s="811"/>
    </row>
    <row r="3437" customFormat="1" ht="14.4" spans="2:13">
      <c r="B3437" s="811"/>
      <c r="K3437" s="836"/>
      <c r="L3437" s="811"/>
      <c r="M3437" s="811"/>
    </row>
    <row r="3438" customFormat="1" ht="14.4" spans="2:13">
      <c r="B3438" s="811"/>
      <c r="K3438" s="836"/>
      <c r="L3438" s="811"/>
      <c r="M3438" s="811"/>
    </row>
    <row r="3439" customFormat="1" ht="14.4" spans="2:13">
      <c r="B3439" s="811"/>
      <c r="K3439" s="836"/>
      <c r="L3439" s="811"/>
      <c r="M3439" s="811"/>
    </row>
    <row r="3440" customFormat="1" ht="14.4" spans="2:13">
      <c r="B3440" s="811"/>
      <c r="K3440" s="836"/>
      <c r="L3440" s="811"/>
      <c r="M3440" s="811"/>
    </row>
    <row r="3441" customFormat="1" ht="14.4" spans="2:13">
      <c r="B3441" s="811"/>
      <c r="K3441" s="836"/>
      <c r="L3441" s="811"/>
      <c r="M3441" s="811"/>
    </row>
    <row r="3442" customFormat="1" ht="14.4" spans="2:13">
      <c r="B3442" s="811"/>
      <c r="K3442" s="836"/>
      <c r="L3442" s="811"/>
      <c r="M3442" s="811"/>
    </row>
    <row r="3443" customFormat="1" ht="14.4" spans="2:13">
      <c r="B3443" s="811"/>
      <c r="K3443" s="836"/>
      <c r="L3443" s="811"/>
      <c r="M3443" s="811"/>
    </row>
    <row r="3444" customFormat="1" ht="14.4" spans="2:13">
      <c r="B3444" s="811"/>
      <c r="K3444" s="836"/>
      <c r="L3444" s="811"/>
      <c r="M3444" s="811"/>
    </row>
    <row r="3445" customFormat="1" ht="14.4" spans="2:13">
      <c r="B3445" s="811"/>
      <c r="K3445" s="836"/>
      <c r="L3445" s="811"/>
      <c r="M3445" s="811"/>
    </row>
    <row r="3446" customFormat="1" ht="14.4" spans="2:13">
      <c r="B3446" s="811"/>
      <c r="K3446" s="836"/>
      <c r="L3446" s="811"/>
      <c r="M3446" s="811"/>
    </row>
    <row r="3447" customFormat="1" ht="14.4" spans="2:13">
      <c r="B3447" s="811"/>
      <c r="K3447" s="836"/>
      <c r="L3447" s="811"/>
      <c r="M3447" s="811"/>
    </row>
    <row r="3448" customFormat="1" ht="14.4" spans="2:13">
      <c r="B3448" s="811"/>
      <c r="K3448" s="836"/>
      <c r="L3448" s="811"/>
      <c r="M3448" s="811"/>
    </row>
    <row r="3449" customFormat="1" ht="14.4" spans="2:13">
      <c r="B3449" s="811"/>
      <c r="K3449" s="836"/>
      <c r="L3449" s="811"/>
      <c r="M3449" s="811"/>
    </row>
    <row r="3450" customFormat="1" ht="14.4" spans="2:13">
      <c r="B3450" s="811"/>
      <c r="K3450" s="836"/>
      <c r="L3450" s="811"/>
      <c r="M3450" s="811"/>
    </row>
    <row r="3451" customFormat="1" ht="14.4" spans="2:13">
      <c r="B3451" s="811"/>
      <c r="K3451" s="836"/>
      <c r="L3451" s="811"/>
      <c r="M3451" s="811"/>
    </row>
    <row r="3452" customFormat="1" ht="14.4" spans="2:13">
      <c r="B3452" s="811"/>
      <c r="K3452" s="836"/>
      <c r="L3452" s="811"/>
      <c r="M3452" s="811"/>
    </row>
    <row r="3453" customFormat="1" ht="14.4" spans="2:13">
      <c r="B3453" s="811"/>
      <c r="K3453" s="836"/>
      <c r="L3453" s="811"/>
      <c r="M3453" s="811"/>
    </row>
    <row r="3454" customFormat="1" ht="14.4" spans="2:13">
      <c r="B3454" s="811"/>
      <c r="K3454" s="836"/>
      <c r="L3454" s="811"/>
      <c r="M3454" s="811"/>
    </row>
    <row r="3455" customFormat="1" ht="14.4" spans="2:13">
      <c r="B3455" s="811"/>
      <c r="K3455" s="836"/>
      <c r="L3455" s="811"/>
      <c r="M3455" s="811"/>
    </row>
    <row r="3456" customFormat="1" ht="14.4" spans="2:13">
      <c r="B3456" s="811"/>
      <c r="K3456" s="836"/>
      <c r="L3456" s="811"/>
      <c r="M3456" s="811"/>
    </row>
    <row r="3457" customFormat="1" ht="14.4" spans="2:13">
      <c r="B3457" s="811"/>
      <c r="K3457" s="836"/>
      <c r="L3457" s="811"/>
      <c r="M3457" s="811"/>
    </row>
    <row r="3458" customFormat="1" ht="14.4" spans="2:13">
      <c r="B3458" s="811"/>
      <c r="K3458" s="836"/>
      <c r="L3458" s="811"/>
      <c r="M3458" s="811"/>
    </row>
    <row r="3459" customFormat="1" ht="14.4" spans="2:13">
      <c r="B3459" s="811"/>
      <c r="K3459" s="836"/>
      <c r="L3459" s="811"/>
      <c r="M3459" s="811"/>
    </row>
    <row r="3460" customFormat="1" ht="14.4" spans="2:13">
      <c r="B3460" s="811"/>
      <c r="K3460" s="836"/>
      <c r="L3460" s="811"/>
      <c r="M3460" s="811"/>
    </row>
    <row r="3461" customFormat="1" ht="14.4" spans="2:13">
      <c r="B3461" s="811"/>
      <c r="K3461" s="836"/>
      <c r="L3461" s="811"/>
      <c r="M3461" s="811"/>
    </row>
    <row r="3462" customFormat="1" ht="14.4" spans="2:13">
      <c r="B3462" s="811"/>
      <c r="K3462" s="836"/>
      <c r="L3462" s="811"/>
      <c r="M3462" s="811"/>
    </row>
    <row r="3463" customFormat="1" ht="14.4" spans="2:13">
      <c r="B3463" s="811"/>
      <c r="K3463" s="836"/>
      <c r="L3463" s="811"/>
      <c r="M3463" s="811"/>
    </row>
    <row r="3464" customFormat="1" ht="14.4" spans="2:13">
      <c r="B3464" s="811"/>
      <c r="K3464" s="836"/>
      <c r="L3464" s="811"/>
      <c r="M3464" s="811"/>
    </row>
    <row r="3465" customFormat="1" ht="14.4" spans="2:13">
      <c r="B3465" s="811"/>
      <c r="K3465" s="836"/>
      <c r="L3465" s="811"/>
      <c r="M3465" s="811"/>
    </row>
    <row r="3466" customFormat="1" ht="14.4" spans="2:13">
      <c r="B3466" s="811"/>
      <c r="K3466" s="836"/>
      <c r="L3466" s="811"/>
      <c r="M3466" s="811"/>
    </row>
    <row r="3467" customFormat="1" ht="14.4" spans="2:13">
      <c r="B3467" s="811"/>
      <c r="K3467" s="836"/>
      <c r="L3467" s="811"/>
      <c r="M3467" s="811"/>
    </row>
    <row r="3468" customFormat="1" ht="14.4" spans="2:13">
      <c r="B3468" s="811"/>
      <c r="K3468" s="836"/>
      <c r="L3468" s="811"/>
      <c r="M3468" s="811"/>
    </row>
    <row r="3469" customFormat="1" ht="14.4" spans="2:13">
      <c r="B3469" s="811"/>
      <c r="K3469" s="836"/>
      <c r="L3469" s="811"/>
      <c r="M3469" s="811"/>
    </row>
    <row r="3470" customFormat="1" ht="14.4" spans="2:13">
      <c r="B3470" s="811"/>
      <c r="K3470" s="836"/>
      <c r="L3470" s="811"/>
      <c r="M3470" s="811"/>
    </row>
    <row r="3471" customFormat="1" ht="14.4" spans="2:13">
      <c r="B3471" s="811"/>
      <c r="K3471" s="836"/>
      <c r="L3471" s="811"/>
      <c r="M3471" s="811"/>
    </row>
    <row r="3472" customFormat="1" ht="14.4" spans="2:13">
      <c r="B3472" s="811"/>
      <c r="K3472" s="836"/>
      <c r="L3472" s="811"/>
      <c r="M3472" s="811"/>
    </row>
    <row r="3473" customFormat="1" ht="14.4" spans="2:13">
      <c r="B3473" s="811"/>
      <c r="K3473" s="836"/>
      <c r="L3473" s="811"/>
      <c r="M3473" s="811"/>
    </row>
    <row r="3474" customFormat="1" ht="14.4" spans="2:13">
      <c r="B3474" s="811"/>
      <c r="K3474" s="836"/>
      <c r="L3474" s="811"/>
      <c r="M3474" s="811"/>
    </row>
    <row r="3475" customFormat="1" ht="14.4" spans="2:13">
      <c r="B3475" s="811"/>
      <c r="K3475" s="836"/>
      <c r="L3475" s="811"/>
      <c r="M3475" s="811"/>
    </row>
    <row r="3476" customFormat="1" ht="14.4" spans="2:13">
      <c r="B3476" s="811"/>
      <c r="K3476" s="836"/>
      <c r="L3476" s="811"/>
      <c r="M3476" s="811"/>
    </row>
    <row r="3477" customFormat="1" ht="14.4" spans="2:13">
      <c r="B3477" s="811"/>
      <c r="K3477" s="836"/>
      <c r="L3477" s="811"/>
      <c r="M3477" s="811"/>
    </row>
    <row r="3478" customFormat="1" ht="14.4" spans="2:13">
      <c r="B3478" s="811"/>
      <c r="K3478" s="836"/>
      <c r="L3478" s="811"/>
      <c r="M3478" s="811"/>
    </row>
    <row r="3479" customFormat="1" ht="14.4" spans="2:13">
      <c r="B3479" s="811"/>
      <c r="K3479" s="836"/>
      <c r="L3479" s="811"/>
      <c r="M3479" s="811"/>
    </row>
    <row r="3480" customFormat="1" ht="14.4" spans="2:13">
      <c r="B3480" s="811"/>
      <c r="K3480" s="836"/>
      <c r="L3480" s="811"/>
      <c r="M3480" s="811"/>
    </row>
    <row r="3481" customFormat="1" ht="14.4" spans="2:13">
      <c r="B3481" s="811"/>
      <c r="K3481" s="836"/>
      <c r="L3481" s="811"/>
      <c r="M3481" s="811"/>
    </row>
    <row r="3482" customFormat="1" ht="14.4" spans="2:13">
      <c r="B3482" s="811"/>
      <c r="K3482" s="836"/>
      <c r="L3482" s="811"/>
      <c r="M3482" s="811"/>
    </row>
    <row r="3483" customFormat="1" ht="14.4" spans="2:13">
      <c r="B3483" s="811"/>
      <c r="K3483" s="836"/>
      <c r="L3483" s="811"/>
      <c r="M3483" s="811"/>
    </row>
    <row r="3484" customFormat="1" ht="14.4" spans="2:13">
      <c r="B3484" s="811"/>
      <c r="K3484" s="836"/>
      <c r="L3484" s="811"/>
      <c r="M3484" s="811"/>
    </row>
    <row r="3485" customFormat="1" ht="14.4" spans="2:13">
      <c r="B3485" s="811"/>
      <c r="K3485" s="836"/>
      <c r="L3485" s="811"/>
      <c r="M3485" s="811"/>
    </row>
    <row r="3486" customFormat="1" ht="14.4" spans="2:13">
      <c r="B3486" s="811"/>
      <c r="K3486" s="836"/>
      <c r="L3486" s="811"/>
      <c r="M3486" s="811"/>
    </row>
    <row r="3487" customFormat="1" ht="14.4" spans="2:13">
      <c r="B3487" s="811"/>
      <c r="K3487" s="836"/>
      <c r="L3487" s="811"/>
      <c r="M3487" s="811"/>
    </row>
    <row r="3488" customFormat="1" ht="14.4" spans="2:13">
      <c r="B3488" s="811"/>
      <c r="K3488" s="836"/>
      <c r="L3488" s="811"/>
      <c r="M3488" s="811"/>
    </row>
    <row r="3489" customFormat="1" ht="14.4" spans="2:13">
      <c r="B3489" s="811"/>
      <c r="K3489" s="836"/>
      <c r="L3489" s="811"/>
      <c r="M3489" s="811"/>
    </row>
    <row r="3490" customFormat="1" ht="14.4" spans="2:13">
      <c r="B3490" s="811"/>
      <c r="K3490" s="836"/>
      <c r="L3490" s="811"/>
      <c r="M3490" s="811"/>
    </row>
    <row r="3491" customFormat="1" ht="14.4" spans="2:13">
      <c r="B3491" s="811"/>
      <c r="K3491" s="836"/>
      <c r="L3491" s="811"/>
      <c r="M3491" s="811"/>
    </row>
    <row r="3492" customFormat="1" ht="14.4" spans="2:13">
      <c r="B3492" s="811"/>
      <c r="K3492" s="836"/>
      <c r="L3492" s="811"/>
      <c r="M3492" s="811"/>
    </row>
    <row r="3493" customFormat="1" ht="14.4" spans="2:13">
      <c r="B3493" s="811"/>
      <c r="K3493" s="836"/>
      <c r="L3493" s="811"/>
      <c r="M3493" s="811"/>
    </row>
    <row r="3494" customFormat="1" ht="14.4" spans="2:13">
      <c r="B3494" s="811"/>
      <c r="K3494" s="836"/>
      <c r="L3494" s="811"/>
      <c r="M3494" s="811"/>
    </row>
    <row r="3495" customFormat="1" ht="14.4" spans="2:13">
      <c r="B3495" s="811"/>
      <c r="K3495" s="836"/>
      <c r="L3495" s="811"/>
      <c r="M3495" s="811"/>
    </row>
    <row r="3496" customFormat="1" ht="14.4" spans="2:13">
      <c r="B3496" s="811"/>
      <c r="K3496" s="836"/>
      <c r="L3496" s="811"/>
      <c r="M3496" s="811"/>
    </row>
    <row r="3497" customFormat="1" ht="14.4" spans="2:13">
      <c r="B3497" s="811"/>
      <c r="K3497" s="836"/>
      <c r="L3497" s="811"/>
      <c r="M3497" s="811"/>
    </row>
    <row r="3498" customFormat="1" ht="14.4" spans="2:13">
      <c r="B3498" s="811"/>
      <c r="K3498" s="836"/>
      <c r="L3498" s="811"/>
      <c r="M3498" s="811"/>
    </row>
    <row r="3499" customFormat="1" ht="14.4" spans="2:13">
      <c r="B3499" s="811"/>
      <c r="K3499" s="836"/>
      <c r="L3499" s="811"/>
      <c r="M3499" s="811"/>
    </row>
    <row r="3500" customFormat="1" ht="14.4" spans="2:13">
      <c r="B3500" s="811"/>
      <c r="K3500" s="836"/>
      <c r="L3500" s="811"/>
      <c r="M3500" s="811"/>
    </row>
    <row r="3501" customFormat="1" ht="14.4" spans="2:13">
      <c r="B3501" s="811"/>
      <c r="K3501" s="836"/>
      <c r="L3501" s="811"/>
      <c r="M3501" s="811"/>
    </row>
    <row r="3502" customFormat="1" ht="14.4" spans="2:13">
      <c r="B3502" s="811"/>
      <c r="K3502" s="836"/>
      <c r="L3502" s="811"/>
      <c r="M3502" s="811"/>
    </row>
    <row r="3503" customFormat="1" ht="14.4" spans="2:13">
      <c r="B3503" s="811"/>
      <c r="K3503" s="836"/>
      <c r="L3503" s="811"/>
      <c r="M3503" s="811"/>
    </row>
    <row r="3504" customFormat="1" ht="14.4" spans="2:13">
      <c r="B3504" s="811"/>
      <c r="K3504" s="836"/>
      <c r="L3504" s="811"/>
      <c r="M3504" s="811"/>
    </row>
    <row r="3505" customFormat="1" ht="14.4" spans="2:13">
      <c r="B3505" s="811"/>
      <c r="K3505" s="836"/>
      <c r="L3505" s="811"/>
      <c r="M3505" s="811"/>
    </row>
    <row r="3506" customFormat="1" ht="14.4" spans="2:13">
      <c r="B3506" s="811"/>
      <c r="K3506" s="836"/>
      <c r="L3506" s="811"/>
      <c r="M3506" s="811"/>
    </row>
    <row r="3507" customFormat="1" ht="14.4" spans="2:13">
      <c r="B3507" s="811"/>
      <c r="K3507" s="836"/>
      <c r="L3507" s="811"/>
      <c r="M3507" s="811"/>
    </row>
    <row r="3508" customFormat="1" ht="14.4" spans="2:13">
      <c r="B3508" s="811"/>
      <c r="K3508" s="836"/>
      <c r="L3508" s="811"/>
      <c r="M3508" s="811"/>
    </row>
    <row r="3509" customFormat="1" ht="14.4" spans="2:13">
      <c r="B3509" s="811"/>
      <c r="K3509" s="836"/>
      <c r="L3509" s="811"/>
      <c r="M3509" s="811"/>
    </row>
    <row r="3510" customFormat="1" ht="14.4" spans="2:13">
      <c r="B3510" s="811"/>
      <c r="K3510" s="836"/>
      <c r="L3510" s="811"/>
      <c r="M3510" s="811"/>
    </row>
    <row r="3511" customFormat="1" ht="14.4" spans="2:13">
      <c r="B3511" s="811"/>
      <c r="K3511" s="836"/>
      <c r="L3511" s="811"/>
      <c r="M3511" s="811"/>
    </row>
    <row r="3512" customFormat="1" ht="14.4" spans="2:13">
      <c r="B3512" s="811"/>
      <c r="K3512" s="836"/>
      <c r="L3512" s="811"/>
      <c r="M3512" s="811"/>
    </row>
    <row r="3513" customFormat="1" ht="14.4" spans="2:13">
      <c r="B3513" s="811"/>
      <c r="K3513" s="836"/>
      <c r="L3513" s="811"/>
      <c r="M3513" s="811"/>
    </row>
    <row r="3514" customFormat="1" ht="14.4" spans="2:13">
      <c r="B3514" s="811"/>
      <c r="K3514" s="836"/>
      <c r="L3514" s="811"/>
      <c r="M3514" s="811"/>
    </row>
    <row r="3515" customFormat="1" ht="14.4" spans="2:13">
      <c r="B3515" s="811"/>
      <c r="K3515" s="836"/>
      <c r="L3515" s="811"/>
      <c r="M3515" s="811"/>
    </row>
    <row r="3516" customFormat="1" ht="14.4" spans="2:13">
      <c r="B3516" s="811"/>
      <c r="K3516" s="836"/>
      <c r="L3516" s="811"/>
      <c r="M3516" s="811"/>
    </row>
    <row r="3517" customFormat="1" ht="14.4" spans="2:13">
      <c r="B3517" s="811"/>
      <c r="K3517" s="836"/>
      <c r="L3517" s="811"/>
      <c r="M3517" s="811"/>
    </row>
    <row r="3518" customFormat="1" ht="14.4" spans="2:13">
      <c r="B3518" s="811"/>
      <c r="K3518" s="836"/>
      <c r="L3518" s="811"/>
      <c r="M3518" s="811"/>
    </row>
    <row r="3519" customFormat="1" ht="14.4" spans="2:13">
      <c r="B3519" s="811"/>
      <c r="K3519" s="836"/>
      <c r="L3519" s="811"/>
      <c r="M3519" s="811"/>
    </row>
    <row r="3520" customFormat="1" ht="14.4" spans="2:13">
      <c r="B3520" s="811"/>
      <c r="K3520" s="836"/>
      <c r="L3520" s="811"/>
      <c r="M3520" s="811"/>
    </row>
    <row r="3521" customFormat="1" ht="14.4" spans="2:13">
      <c r="B3521" s="811"/>
      <c r="K3521" s="836"/>
      <c r="L3521" s="811"/>
      <c r="M3521" s="811"/>
    </row>
    <row r="3522" customFormat="1" ht="14.4" spans="2:13">
      <c r="B3522" s="811"/>
      <c r="K3522" s="836"/>
      <c r="L3522" s="811"/>
      <c r="M3522" s="811"/>
    </row>
    <row r="3523" customFormat="1" ht="14.4" spans="2:13">
      <c r="B3523" s="811"/>
      <c r="K3523" s="836"/>
      <c r="L3523" s="811"/>
      <c r="M3523" s="811"/>
    </row>
    <row r="3524" customFormat="1" ht="14.4" spans="2:13">
      <c r="B3524" s="811"/>
      <c r="K3524" s="836"/>
      <c r="L3524" s="811"/>
      <c r="M3524" s="811"/>
    </row>
    <row r="3525" customFormat="1" ht="14.4" spans="2:13">
      <c r="B3525" s="811"/>
      <c r="K3525" s="836"/>
      <c r="L3525" s="811"/>
      <c r="M3525" s="811"/>
    </row>
    <row r="3526" customFormat="1" ht="14.4" spans="2:13">
      <c r="B3526" s="811"/>
      <c r="K3526" s="836"/>
      <c r="L3526" s="811"/>
      <c r="M3526" s="811"/>
    </row>
    <row r="3527" customFormat="1" ht="14.4" spans="2:13">
      <c r="B3527" s="811"/>
      <c r="K3527" s="836"/>
      <c r="L3527" s="811"/>
      <c r="M3527" s="811"/>
    </row>
    <row r="3528" customFormat="1" ht="14.4" spans="2:13">
      <c r="B3528" s="811"/>
      <c r="K3528" s="836"/>
      <c r="L3528" s="811"/>
      <c r="M3528" s="811"/>
    </row>
    <row r="3529" customFormat="1" ht="14.4" spans="2:13">
      <c r="B3529" s="811"/>
      <c r="K3529" s="836"/>
      <c r="L3529" s="811"/>
      <c r="M3529" s="811"/>
    </row>
    <row r="3530" customFormat="1" ht="14.4" spans="2:13">
      <c r="B3530" s="811"/>
      <c r="K3530" s="836"/>
      <c r="L3530" s="811"/>
      <c r="M3530" s="811"/>
    </row>
    <row r="3531" customFormat="1" ht="14.4" spans="2:13">
      <c r="B3531" s="811"/>
      <c r="K3531" s="836"/>
      <c r="L3531" s="811"/>
      <c r="M3531" s="811"/>
    </row>
    <row r="3532" customFormat="1" ht="14.4" spans="2:13">
      <c r="B3532" s="811"/>
      <c r="K3532" s="836"/>
      <c r="L3532" s="811"/>
      <c r="M3532" s="811"/>
    </row>
    <row r="3533" customFormat="1" ht="14.4" spans="2:13">
      <c r="B3533" s="811"/>
      <c r="K3533" s="836"/>
      <c r="L3533" s="811"/>
      <c r="M3533" s="811"/>
    </row>
    <row r="3534" customFormat="1" ht="14.4" spans="2:13">
      <c r="B3534" s="811"/>
      <c r="K3534" s="836"/>
      <c r="L3534" s="811"/>
      <c r="M3534" s="811"/>
    </row>
    <row r="3535" customFormat="1" ht="14.4" spans="2:13">
      <c r="B3535" s="811"/>
      <c r="K3535" s="836"/>
      <c r="L3535" s="811"/>
      <c r="M3535" s="811"/>
    </row>
    <row r="3536" customFormat="1" ht="14.4" spans="2:13">
      <c r="B3536" s="811"/>
      <c r="K3536" s="836"/>
      <c r="L3536" s="811"/>
      <c r="M3536" s="811"/>
    </row>
    <row r="3537" customFormat="1" ht="14.4" spans="2:13">
      <c r="B3537" s="811"/>
      <c r="K3537" s="836"/>
      <c r="L3537" s="811"/>
      <c r="M3537" s="811"/>
    </row>
    <row r="3538" customFormat="1" ht="14.4" spans="2:13">
      <c r="B3538" s="811"/>
      <c r="K3538" s="836"/>
      <c r="L3538" s="811"/>
      <c r="M3538" s="811"/>
    </row>
    <row r="3539" customFormat="1" ht="14.4" spans="2:13">
      <c r="B3539" s="811"/>
      <c r="K3539" s="836"/>
      <c r="L3539" s="811"/>
      <c r="M3539" s="811"/>
    </row>
    <row r="3540" customFormat="1" ht="14.4" spans="2:13">
      <c r="B3540" s="811"/>
      <c r="K3540" s="836"/>
      <c r="L3540" s="811"/>
      <c r="M3540" s="811"/>
    </row>
    <row r="3541" customFormat="1" ht="14.4" spans="2:13">
      <c r="B3541" s="811"/>
      <c r="K3541" s="836"/>
      <c r="L3541" s="811"/>
      <c r="M3541" s="811"/>
    </row>
    <row r="3542" customFormat="1" ht="14.4" spans="2:13">
      <c r="B3542" s="811"/>
      <c r="K3542" s="836"/>
      <c r="L3542" s="811"/>
      <c r="M3542" s="811"/>
    </row>
    <row r="3543" customFormat="1" ht="14.4" spans="2:13">
      <c r="B3543" s="811"/>
      <c r="K3543" s="836"/>
      <c r="L3543" s="811"/>
      <c r="M3543" s="811"/>
    </row>
    <row r="3544" customFormat="1" ht="14.4" spans="2:13">
      <c r="B3544" s="811"/>
      <c r="K3544" s="836"/>
      <c r="L3544" s="811"/>
      <c r="M3544" s="811"/>
    </row>
    <row r="3545" customFormat="1" ht="14.4" spans="2:13">
      <c r="B3545" s="811"/>
      <c r="K3545" s="836"/>
      <c r="L3545" s="811"/>
      <c r="M3545" s="811"/>
    </row>
    <row r="3546" customFormat="1" ht="14.4" spans="2:13">
      <c r="B3546" s="811"/>
      <c r="K3546" s="836"/>
      <c r="L3546" s="811"/>
      <c r="M3546" s="811"/>
    </row>
    <row r="3547" customFormat="1" ht="14.4" spans="2:13">
      <c r="B3547" s="811"/>
      <c r="K3547" s="836"/>
      <c r="L3547" s="811"/>
      <c r="M3547" s="811"/>
    </row>
    <row r="3548" customFormat="1" ht="14.4" spans="2:13">
      <c r="B3548" s="811"/>
      <c r="K3548" s="836"/>
      <c r="L3548" s="811"/>
      <c r="M3548" s="811"/>
    </row>
    <row r="3549" customFormat="1" ht="14.4" spans="2:13">
      <c r="B3549" s="811"/>
      <c r="K3549" s="836"/>
      <c r="L3549" s="811"/>
      <c r="M3549" s="811"/>
    </row>
    <row r="3550" customFormat="1" ht="14.4" spans="2:13">
      <c r="B3550" s="811"/>
      <c r="K3550" s="836"/>
      <c r="L3550" s="811"/>
      <c r="M3550" s="811"/>
    </row>
    <row r="3551" customFormat="1" ht="14.4" spans="2:13">
      <c r="B3551" s="811"/>
      <c r="K3551" s="836"/>
      <c r="L3551" s="811"/>
      <c r="M3551" s="811"/>
    </row>
    <row r="3552" customFormat="1" ht="14.4" spans="2:13">
      <c r="B3552" s="811"/>
      <c r="K3552" s="836"/>
      <c r="L3552" s="811"/>
      <c r="M3552" s="811"/>
    </row>
    <row r="3553" customFormat="1" ht="14.4" spans="2:13">
      <c r="B3553" s="811"/>
      <c r="K3553" s="836"/>
      <c r="L3553" s="811"/>
      <c r="M3553" s="811"/>
    </row>
    <row r="3554" customFormat="1" ht="14.4" spans="2:13">
      <c r="B3554" s="811"/>
      <c r="K3554" s="836"/>
      <c r="L3554" s="811"/>
      <c r="M3554" s="811"/>
    </row>
    <row r="3555" customFormat="1" ht="14.4" spans="2:13">
      <c r="B3555" s="811"/>
      <c r="K3555" s="836"/>
      <c r="L3555" s="811"/>
      <c r="M3555" s="811"/>
    </row>
    <row r="3556" customFormat="1" ht="14.4" spans="2:13">
      <c r="B3556" s="811"/>
      <c r="K3556" s="836"/>
      <c r="L3556" s="811"/>
      <c r="M3556" s="811"/>
    </row>
    <row r="3557" customFormat="1" ht="14.4" spans="2:13">
      <c r="B3557" s="811"/>
      <c r="K3557" s="836"/>
      <c r="L3557" s="811"/>
      <c r="M3557" s="811"/>
    </row>
    <row r="3558" customFormat="1" ht="14.4" spans="2:13">
      <c r="B3558" s="811"/>
      <c r="K3558" s="836"/>
      <c r="L3558" s="811"/>
      <c r="M3558" s="811"/>
    </row>
    <row r="3559" customFormat="1" ht="14.4" spans="2:13">
      <c r="B3559" s="811"/>
      <c r="K3559" s="836"/>
      <c r="L3559" s="811"/>
      <c r="M3559" s="811"/>
    </row>
    <row r="3560" customFormat="1" ht="14.4" spans="2:13">
      <c r="B3560" s="811"/>
      <c r="K3560" s="836"/>
      <c r="L3560" s="811"/>
      <c r="M3560" s="811"/>
    </row>
    <row r="3561" customFormat="1" ht="14.4" spans="2:13">
      <c r="B3561" s="811"/>
      <c r="K3561" s="836"/>
      <c r="L3561" s="811"/>
      <c r="M3561" s="811"/>
    </row>
    <row r="3562" customFormat="1" ht="14.4" spans="2:13">
      <c r="B3562" s="811"/>
      <c r="K3562" s="836"/>
      <c r="L3562" s="811"/>
      <c r="M3562" s="811"/>
    </row>
    <row r="3563" customFormat="1" ht="14.4" spans="2:13">
      <c r="B3563" s="811"/>
      <c r="K3563" s="836"/>
      <c r="L3563" s="811"/>
      <c r="M3563" s="811"/>
    </row>
    <row r="3564" customFormat="1" ht="14.4" spans="2:13">
      <c r="B3564" s="811"/>
      <c r="K3564" s="836"/>
      <c r="L3564" s="811"/>
      <c r="M3564" s="811"/>
    </row>
    <row r="3565" customFormat="1" ht="14.4" spans="2:13">
      <c r="B3565" s="811"/>
      <c r="K3565" s="836"/>
      <c r="L3565" s="811"/>
      <c r="M3565" s="811"/>
    </row>
    <row r="3566" customFormat="1" ht="14.4" spans="2:13">
      <c r="B3566" s="811"/>
      <c r="K3566" s="836"/>
      <c r="L3566" s="811"/>
      <c r="M3566" s="811"/>
    </row>
    <row r="3567" customFormat="1" ht="14.4" spans="2:13">
      <c r="B3567" s="811"/>
      <c r="K3567" s="836"/>
      <c r="L3567" s="811"/>
      <c r="M3567" s="811"/>
    </row>
    <row r="3568" customFormat="1" ht="14.4" spans="2:13">
      <c r="B3568" s="811"/>
      <c r="K3568" s="836"/>
      <c r="L3568" s="811"/>
      <c r="M3568" s="811"/>
    </row>
    <row r="3569" customFormat="1" ht="14.4" spans="2:13">
      <c r="B3569" s="811"/>
      <c r="K3569" s="836"/>
      <c r="L3569" s="811"/>
      <c r="M3569" s="811"/>
    </row>
    <row r="3570" customFormat="1" ht="14.4" spans="2:13">
      <c r="B3570" s="811"/>
      <c r="K3570" s="836"/>
      <c r="L3570" s="811"/>
      <c r="M3570" s="811"/>
    </row>
    <row r="3571" customFormat="1" ht="14.4" spans="2:13">
      <c r="B3571" s="811"/>
      <c r="K3571" s="836"/>
      <c r="L3571" s="811"/>
      <c r="M3571" s="811"/>
    </row>
    <row r="3572" customFormat="1" ht="14.4" spans="2:13">
      <c r="B3572" s="811"/>
      <c r="K3572" s="836"/>
      <c r="L3572" s="811"/>
      <c r="M3572" s="811"/>
    </row>
    <row r="3573" customFormat="1" ht="14.4" spans="2:13">
      <c r="B3573" s="811"/>
      <c r="K3573" s="836"/>
      <c r="L3573" s="811"/>
      <c r="M3573" s="811"/>
    </row>
    <row r="3574" customFormat="1" ht="14.4" spans="2:13">
      <c r="B3574" s="811"/>
      <c r="K3574" s="836"/>
      <c r="L3574" s="811"/>
      <c r="M3574" s="811"/>
    </row>
    <row r="3575" customFormat="1" ht="14.4" spans="2:13">
      <c r="B3575" s="811"/>
      <c r="K3575" s="836"/>
      <c r="L3575" s="811"/>
      <c r="M3575" s="811"/>
    </row>
    <row r="3576" customFormat="1" ht="14.4" spans="2:13">
      <c r="B3576" s="811"/>
      <c r="K3576" s="836"/>
      <c r="L3576" s="811"/>
      <c r="M3576" s="811"/>
    </row>
    <row r="3577" customFormat="1" ht="14.4" spans="2:13">
      <c r="B3577" s="811"/>
      <c r="K3577" s="836"/>
      <c r="L3577" s="811"/>
      <c r="M3577" s="811"/>
    </row>
    <row r="3578" customFormat="1" ht="14.4" spans="2:13">
      <c r="B3578" s="811"/>
      <c r="K3578" s="836"/>
      <c r="L3578" s="811"/>
      <c r="M3578" s="811"/>
    </row>
    <row r="3579" customFormat="1" ht="14.4" spans="2:13">
      <c r="B3579" s="811"/>
      <c r="K3579" s="836"/>
      <c r="L3579" s="811"/>
      <c r="M3579" s="811"/>
    </row>
    <row r="3580" customFormat="1" ht="14.4" spans="2:13">
      <c r="B3580" s="811"/>
      <c r="K3580" s="836"/>
      <c r="L3580" s="811"/>
      <c r="M3580" s="811"/>
    </row>
    <row r="3581" customFormat="1" ht="14.4" spans="2:13">
      <c r="B3581" s="811"/>
      <c r="K3581" s="836"/>
      <c r="L3581" s="811"/>
      <c r="M3581" s="811"/>
    </row>
    <row r="3582" customFormat="1" ht="14.4" spans="2:13">
      <c r="B3582" s="811"/>
      <c r="K3582" s="836"/>
      <c r="L3582" s="811"/>
      <c r="M3582" s="811"/>
    </row>
    <row r="3583" customFormat="1" ht="14.4" spans="2:13">
      <c r="B3583" s="811"/>
      <c r="K3583" s="836"/>
      <c r="L3583" s="811"/>
      <c r="M3583" s="811"/>
    </row>
    <row r="3584" customFormat="1" ht="14.4" spans="2:13">
      <c r="B3584" s="811"/>
      <c r="K3584" s="836"/>
      <c r="L3584" s="811"/>
      <c r="M3584" s="811"/>
    </row>
    <row r="3585" customFormat="1" ht="14.4" spans="2:13">
      <c r="B3585" s="811"/>
      <c r="K3585" s="836"/>
      <c r="L3585" s="811"/>
      <c r="M3585" s="811"/>
    </row>
    <row r="3586" customFormat="1" ht="14.4" spans="2:13">
      <c r="B3586" s="811"/>
      <c r="K3586" s="836"/>
      <c r="L3586" s="811"/>
      <c r="M3586" s="811"/>
    </row>
    <row r="3587" customFormat="1" ht="14.4" spans="2:13">
      <c r="B3587" s="811"/>
      <c r="K3587" s="836"/>
      <c r="L3587" s="811"/>
      <c r="M3587" s="811"/>
    </row>
    <row r="3588" customFormat="1" ht="14.4" spans="2:13">
      <c r="B3588" s="811"/>
      <c r="K3588" s="836"/>
      <c r="L3588" s="811"/>
      <c r="M3588" s="811"/>
    </row>
    <row r="3589" customFormat="1" ht="14.4" spans="2:13">
      <c r="B3589" s="811"/>
      <c r="K3589" s="836"/>
      <c r="L3589" s="811"/>
      <c r="M3589" s="811"/>
    </row>
    <row r="3590" customFormat="1" ht="14.4" spans="2:13">
      <c r="B3590" s="811"/>
      <c r="K3590" s="836"/>
      <c r="L3590" s="811"/>
      <c r="M3590" s="811"/>
    </row>
    <row r="3591" customFormat="1" ht="14.4" spans="2:13">
      <c r="B3591" s="811"/>
      <c r="K3591" s="836"/>
      <c r="L3591" s="811"/>
      <c r="M3591" s="811"/>
    </row>
    <row r="3592" customFormat="1" ht="14.4" spans="2:13">
      <c r="B3592" s="811"/>
      <c r="K3592" s="836"/>
      <c r="L3592" s="811"/>
      <c r="M3592" s="811"/>
    </row>
    <row r="3593" customFormat="1" ht="14.4" spans="2:13">
      <c r="B3593" s="811"/>
      <c r="K3593" s="836"/>
      <c r="L3593" s="811"/>
      <c r="M3593" s="811"/>
    </row>
    <row r="3594" customFormat="1" ht="14.4" spans="2:13">
      <c r="B3594" s="811"/>
      <c r="K3594" s="836"/>
      <c r="L3594" s="811"/>
      <c r="M3594" s="811"/>
    </row>
    <row r="3595" customFormat="1" ht="14.4" spans="2:13">
      <c r="B3595" s="811"/>
      <c r="K3595" s="836"/>
      <c r="L3595" s="811"/>
      <c r="M3595" s="811"/>
    </row>
    <row r="3596" customFormat="1" ht="14.4" spans="2:13">
      <c r="B3596" s="811"/>
      <c r="K3596" s="836"/>
      <c r="L3596" s="811"/>
      <c r="M3596" s="811"/>
    </row>
    <row r="3597" customFormat="1" ht="14.4" spans="2:13">
      <c r="B3597" s="811"/>
      <c r="K3597" s="836"/>
      <c r="L3597" s="811"/>
      <c r="M3597" s="811"/>
    </row>
    <row r="3598" customFormat="1" ht="14.4" spans="2:13">
      <c r="B3598" s="811"/>
      <c r="K3598" s="836"/>
      <c r="L3598" s="811"/>
      <c r="M3598" s="811"/>
    </row>
    <row r="3599" customFormat="1" ht="14.4" spans="2:13">
      <c r="B3599" s="811"/>
      <c r="K3599" s="836"/>
      <c r="L3599" s="811"/>
      <c r="M3599" s="811"/>
    </row>
    <row r="3600" customFormat="1" ht="14.4" spans="2:13">
      <c r="B3600" s="811"/>
      <c r="K3600" s="836"/>
      <c r="L3600" s="811"/>
      <c r="M3600" s="811"/>
    </row>
    <row r="3601" customFormat="1" ht="14.4" spans="2:13">
      <c r="B3601" s="811"/>
      <c r="K3601" s="836"/>
      <c r="L3601" s="811"/>
      <c r="M3601" s="811"/>
    </row>
    <row r="3602" customFormat="1" ht="14.4" spans="2:13">
      <c r="B3602" s="811"/>
      <c r="K3602" s="836"/>
      <c r="L3602" s="811"/>
      <c r="M3602" s="811"/>
    </row>
    <row r="3603" customFormat="1" ht="14.4" spans="2:13">
      <c r="B3603" s="811"/>
      <c r="K3603" s="836"/>
      <c r="L3603" s="811"/>
      <c r="M3603" s="811"/>
    </row>
    <row r="3604" customFormat="1" ht="14.4" spans="2:13">
      <c r="B3604" s="811"/>
      <c r="K3604" s="836"/>
      <c r="L3604" s="811"/>
      <c r="M3604" s="811"/>
    </row>
    <row r="3605" customFormat="1" ht="14.4" spans="2:13">
      <c r="B3605" s="811"/>
      <c r="K3605" s="836"/>
      <c r="L3605" s="811"/>
      <c r="M3605" s="811"/>
    </row>
    <row r="3606" customFormat="1" ht="14.4" spans="2:13">
      <c r="B3606" s="811"/>
      <c r="K3606" s="836"/>
      <c r="L3606" s="811"/>
      <c r="M3606" s="811"/>
    </row>
    <row r="3607" customFormat="1" ht="14.4" spans="2:13">
      <c r="B3607" s="811"/>
      <c r="K3607" s="836"/>
      <c r="L3607" s="811"/>
      <c r="M3607" s="811"/>
    </row>
    <row r="3608" customFormat="1" ht="14.4" spans="2:13">
      <c r="B3608" s="811"/>
      <c r="K3608" s="836"/>
      <c r="L3608" s="811"/>
      <c r="M3608" s="811"/>
    </row>
    <row r="3609" customFormat="1" ht="14.4" spans="2:13">
      <c r="B3609" s="811"/>
      <c r="K3609" s="836"/>
      <c r="L3609" s="811"/>
      <c r="M3609" s="811"/>
    </row>
    <row r="3610" customFormat="1" ht="14.4" spans="2:13">
      <c r="B3610" s="811"/>
      <c r="K3610" s="836"/>
      <c r="L3610" s="811"/>
      <c r="M3610" s="811"/>
    </row>
    <row r="3611" customFormat="1" ht="14.4" spans="2:13">
      <c r="B3611" s="811"/>
      <c r="K3611" s="836"/>
      <c r="L3611" s="811"/>
      <c r="M3611" s="811"/>
    </row>
    <row r="3612" customFormat="1" ht="14.4" spans="2:13">
      <c r="B3612" s="811"/>
      <c r="K3612" s="836"/>
      <c r="L3612" s="811"/>
      <c r="M3612" s="811"/>
    </row>
    <row r="3613" customFormat="1" ht="14.4" spans="2:13">
      <c r="B3613" s="811"/>
      <c r="K3613" s="836"/>
      <c r="L3613" s="811"/>
      <c r="M3613" s="811"/>
    </row>
    <row r="3614" customFormat="1" ht="14.4" spans="2:13">
      <c r="B3614" s="811"/>
      <c r="K3614" s="836"/>
      <c r="L3614" s="811"/>
      <c r="M3614" s="811"/>
    </row>
    <row r="3615" customFormat="1" ht="14.4" spans="2:13">
      <c r="B3615" s="811"/>
      <c r="K3615" s="836"/>
      <c r="L3615" s="811"/>
      <c r="M3615" s="811"/>
    </row>
    <row r="3616" customFormat="1" ht="14.4" spans="2:13">
      <c r="B3616" s="811"/>
      <c r="K3616" s="836"/>
      <c r="L3616" s="811"/>
      <c r="M3616" s="811"/>
    </row>
    <row r="3617" customFormat="1" ht="14.4" spans="2:13">
      <c r="B3617" s="811"/>
      <c r="K3617" s="836"/>
      <c r="L3617" s="811"/>
      <c r="M3617" s="811"/>
    </row>
    <row r="3618" customFormat="1" ht="14.4" spans="2:13">
      <c r="B3618" s="811"/>
      <c r="K3618" s="836"/>
      <c r="L3618" s="811"/>
      <c r="M3618" s="811"/>
    </row>
    <row r="3619" customFormat="1" ht="14.4" spans="2:13">
      <c r="B3619" s="811"/>
      <c r="K3619" s="836"/>
      <c r="L3619" s="811"/>
      <c r="M3619" s="811"/>
    </row>
    <row r="3620" customFormat="1" ht="14.4" spans="2:13">
      <c r="B3620" s="811"/>
      <c r="K3620" s="836"/>
      <c r="L3620" s="811"/>
      <c r="M3620" s="811"/>
    </row>
    <row r="3621" customFormat="1" ht="14.4" spans="2:13">
      <c r="B3621" s="811"/>
      <c r="K3621" s="836"/>
      <c r="L3621" s="811"/>
      <c r="M3621" s="811"/>
    </row>
    <row r="3622" customFormat="1" ht="14.4" spans="2:13">
      <c r="B3622" s="811"/>
      <c r="K3622" s="836"/>
      <c r="L3622" s="811"/>
      <c r="M3622" s="811"/>
    </row>
    <row r="3623" customFormat="1" ht="14.4" spans="2:13">
      <c r="B3623" s="811"/>
      <c r="K3623" s="836"/>
      <c r="L3623" s="811"/>
      <c r="M3623" s="811"/>
    </row>
    <row r="3624" customFormat="1" ht="14.4" spans="2:13">
      <c r="B3624" s="811"/>
      <c r="K3624" s="836"/>
      <c r="L3624" s="811"/>
      <c r="M3624" s="811"/>
    </row>
    <row r="3625" customFormat="1" ht="14.4" spans="2:13">
      <c r="B3625" s="811"/>
      <c r="K3625" s="836"/>
      <c r="L3625" s="811"/>
      <c r="M3625" s="811"/>
    </row>
    <row r="3626" customFormat="1" ht="14.4" spans="2:13">
      <c r="B3626" s="811"/>
      <c r="K3626" s="836"/>
      <c r="L3626" s="811"/>
      <c r="M3626" s="811"/>
    </row>
    <row r="3627" customFormat="1" ht="14.4" spans="2:13">
      <c r="B3627" s="811"/>
      <c r="K3627" s="836"/>
      <c r="L3627" s="811"/>
      <c r="M3627" s="811"/>
    </row>
    <row r="3628" customFormat="1" ht="14.4" spans="2:13">
      <c r="B3628" s="811"/>
      <c r="K3628" s="836"/>
      <c r="L3628" s="811"/>
      <c r="M3628" s="811"/>
    </row>
    <row r="3629" customFormat="1" ht="14.4" spans="2:13">
      <c r="B3629" s="811"/>
      <c r="K3629" s="836"/>
      <c r="L3629" s="811"/>
      <c r="M3629" s="811"/>
    </row>
    <row r="3630" customFormat="1" ht="14.4" spans="2:13">
      <c r="B3630" s="811"/>
      <c r="K3630" s="836"/>
      <c r="L3630" s="811"/>
      <c r="M3630" s="811"/>
    </row>
    <row r="3631" customFormat="1" ht="14.4" spans="2:13">
      <c r="B3631" s="811"/>
      <c r="K3631" s="836"/>
      <c r="L3631" s="811"/>
      <c r="M3631" s="811"/>
    </row>
    <row r="3632" customFormat="1" ht="14.4" spans="2:13">
      <c r="B3632" s="811"/>
      <c r="K3632" s="836"/>
      <c r="L3632" s="811"/>
      <c r="M3632" s="811"/>
    </row>
    <row r="3633" customFormat="1" ht="14.4" spans="2:13">
      <c r="B3633" s="811"/>
      <c r="K3633" s="836"/>
      <c r="L3633" s="811"/>
      <c r="M3633" s="811"/>
    </row>
    <row r="3634" customFormat="1" ht="14.4" spans="2:13">
      <c r="B3634" s="811"/>
      <c r="K3634" s="836"/>
      <c r="L3634" s="811"/>
      <c r="M3634" s="811"/>
    </row>
    <row r="3635" customFormat="1" ht="14.4" spans="2:13">
      <c r="B3635" s="811"/>
      <c r="K3635" s="836"/>
      <c r="L3635" s="811"/>
      <c r="M3635" s="811"/>
    </row>
    <row r="3636" customFormat="1" ht="14.4" spans="2:13">
      <c r="B3636" s="811"/>
      <c r="K3636" s="836"/>
      <c r="L3636" s="811"/>
      <c r="M3636" s="811"/>
    </row>
    <row r="3637" customFormat="1" ht="14.4" spans="2:13">
      <c r="B3637" s="811"/>
      <c r="K3637" s="836"/>
      <c r="L3637" s="811"/>
      <c r="M3637" s="811"/>
    </row>
    <row r="3638" customFormat="1" ht="14.4" spans="2:13">
      <c r="B3638" s="811"/>
      <c r="K3638" s="836"/>
      <c r="L3638" s="811"/>
      <c r="M3638" s="811"/>
    </row>
    <row r="3639" customFormat="1" ht="14.4" spans="2:13">
      <c r="B3639" s="811"/>
      <c r="K3639" s="836"/>
      <c r="L3639" s="811"/>
      <c r="M3639" s="811"/>
    </row>
    <row r="3640" customFormat="1" ht="14.4" spans="2:13">
      <c r="B3640" s="811"/>
      <c r="K3640" s="836"/>
      <c r="L3640" s="811"/>
      <c r="M3640" s="811"/>
    </row>
    <row r="3641" customFormat="1" ht="14.4" spans="2:13">
      <c r="B3641" s="811"/>
      <c r="K3641" s="836"/>
      <c r="L3641" s="811"/>
      <c r="M3641" s="811"/>
    </row>
    <row r="3642" customFormat="1" ht="14.4" spans="2:13">
      <c r="B3642" s="811"/>
      <c r="K3642" s="836"/>
      <c r="L3642" s="811"/>
      <c r="M3642" s="811"/>
    </row>
    <row r="3643" customFormat="1" ht="14.4" spans="2:13">
      <c r="B3643" s="811"/>
      <c r="K3643" s="836"/>
      <c r="L3643" s="811"/>
      <c r="M3643" s="811"/>
    </row>
    <row r="3644" customFormat="1" ht="14.4" spans="2:13">
      <c r="B3644" s="811"/>
      <c r="K3644" s="836"/>
      <c r="L3644" s="811"/>
      <c r="M3644" s="811"/>
    </row>
    <row r="3645" customFormat="1" ht="14.4" spans="2:13">
      <c r="B3645" s="811"/>
      <c r="K3645" s="836"/>
      <c r="L3645" s="811"/>
      <c r="M3645" s="811"/>
    </row>
    <row r="3646" customFormat="1" ht="14.4" spans="2:13">
      <c r="B3646" s="811"/>
      <c r="K3646" s="836"/>
      <c r="L3646" s="811"/>
      <c r="M3646" s="811"/>
    </row>
    <row r="3647" customFormat="1" ht="14.4" spans="2:13">
      <c r="B3647" s="811"/>
      <c r="K3647" s="836"/>
      <c r="L3647" s="811"/>
      <c r="M3647" s="811"/>
    </row>
    <row r="3648" customFormat="1" ht="14.4" spans="2:13">
      <c r="B3648" s="811"/>
      <c r="K3648" s="836"/>
      <c r="L3648" s="811"/>
      <c r="M3648" s="811"/>
    </row>
    <row r="3649" customFormat="1" ht="14.4" spans="2:13">
      <c r="B3649" s="811"/>
      <c r="K3649" s="836"/>
      <c r="L3649" s="811"/>
      <c r="M3649" s="811"/>
    </row>
    <row r="3650" customFormat="1" ht="14.4" spans="2:13">
      <c r="B3650" s="811"/>
      <c r="K3650" s="836"/>
      <c r="L3650" s="811"/>
      <c r="M3650" s="811"/>
    </row>
    <row r="3651" customFormat="1" ht="14.4" spans="2:13">
      <c r="B3651" s="811"/>
      <c r="K3651" s="836"/>
      <c r="L3651" s="811"/>
      <c r="M3651" s="811"/>
    </row>
    <row r="3652" customFormat="1" ht="14.4" spans="2:13">
      <c r="B3652" s="811"/>
      <c r="K3652" s="836"/>
      <c r="L3652" s="811"/>
      <c r="M3652" s="811"/>
    </row>
    <row r="3653" customFormat="1" ht="14.4" spans="2:13">
      <c r="B3653" s="811"/>
      <c r="K3653" s="836"/>
      <c r="L3653" s="811"/>
      <c r="M3653" s="811"/>
    </row>
    <row r="3654" customFormat="1" ht="14.4" spans="2:13">
      <c r="B3654" s="811"/>
      <c r="K3654" s="836"/>
      <c r="L3654" s="811"/>
      <c r="M3654" s="811"/>
    </row>
    <row r="3655" customFormat="1" ht="14.4" spans="2:13">
      <c r="B3655" s="811"/>
      <c r="K3655" s="836"/>
      <c r="L3655" s="811"/>
      <c r="M3655" s="811"/>
    </row>
    <row r="3656" customFormat="1" ht="14.4" spans="2:13">
      <c r="B3656" s="811"/>
      <c r="K3656" s="836"/>
      <c r="L3656" s="811"/>
      <c r="M3656" s="811"/>
    </row>
    <row r="3657" customFormat="1" ht="14.4" spans="2:13">
      <c r="B3657" s="811"/>
      <c r="K3657" s="836"/>
      <c r="L3657" s="811"/>
      <c r="M3657" s="811"/>
    </row>
    <row r="3658" customFormat="1" ht="14.4" spans="2:13">
      <c r="B3658" s="811"/>
      <c r="K3658" s="836"/>
      <c r="L3658" s="811"/>
      <c r="M3658" s="811"/>
    </row>
    <row r="3659" customFormat="1" ht="14.4" spans="2:13">
      <c r="B3659" s="811"/>
      <c r="K3659" s="836"/>
      <c r="L3659" s="811"/>
      <c r="M3659" s="811"/>
    </row>
    <row r="3660" customFormat="1" ht="14.4" spans="2:13">
      <c r="B3660" s="811"/>
      <c r="K3660" s="836"/>
      <c r="L3660" s="811"/>
      <c r="M3660" s="811"/>
    </row>
    <row r="3661" customFormat="1" ht="14.4" spans="2:13">
      <c r="B3661" s="811"/>
      <c r="K3661" s="836"/>
      <c r="L3661" s="811"/>
      <c r="M3661" s="811"/>
    </row>
    <row r="3662" customFormat="1" ht="14.4" spans="2:13">
      <c r="B3662" s="811"/>
      <c r="K3662" s="836"/>
      <c r="L3662" s="811"/>
      <c r="M3662" s="811"/>
    </row>
    <row r="3663" customFormat="1" ht="14.4" spans="2:13">
      <c r="B3663" s="811"/>
      <c r="K3663" s="836"/>
      <c r="L3663" s="811"/>
      <c r="M3663" s="811"/>
    </row>
    <row r="3664" customFormat="1" ht="14.4" spans="2:13">
      <c r="B3664" s="811"/>
      <c r="K3664" s="836"/>
      <c r="L3664" s="811"/>
      <c r="M3664" s="811"/>
    </row>
    <row r="3665" customFormat="1" ht="14.4" spans="2:13">
      <c r="B3665" s="811"/>
      <c r="K3665" s="836"/>
      <c r="L3665" s="811"/>
      <c r="M3665" s="811"/>
    </row>
    <row r="3666" customFormat="1" ht="14.4" spans="2:13">
      <c r="B3666" s="811"/>
      <c r="K3666" s="836"/>
      <c r="L3666" s="811"/>
      <c r="M3666" s="811"/>
    </row>
    <row r="3667" customFormat="1" ht="14.4" spans="2:13">
      <c r="B3667" s="811"/>
      <c r="K3667" s="836"/>
      <c r="L3667" s="811"/>
      <c r="M3667" s="811"/>
    </row>
    <row r="3668" customFormat="1" ht="14.4" spans="2:13">
      <c r="B3668" s="811"/>
      <c r="K3668" s="836"/>
      <c r="L3668" s="811"/>
      <c r="M3668" s="811"/>
    </row>
    <row r="3669" customFormat="1" ht="14.4" spans="2:13">
      <c r="B3669" s="811"/>
      <c r="K3669" s="836"/>
      <c r="L3669" s="811"/>
      <c r="M3669" s="811"/>
    </row>
    <row r="3670" customFormat="1" ht="14.4" spans="2:13">
      <c r="B3670" s="811"/>
      <c r="K3670" s="836"/>
      <c r="L3670" s="811"/>
      <c r="M3670" s="811"/>
    </row>
    <row r="3671" customFormat="1" ht="14.4" spans="2:13">
      <c r="B3671" s="811"/>
      <c r="K3671" s="836"/>
      <c r="L3671" s="811"/>
      <c r="M3671" s="811"/>
    </row>
    <row r="3672" customFormat="1" ht="14.4" spans="2:13">
      <c r="B3672" s="811"/>
      <c r="K3672" s="836"/>
      <c r="L3672" s="811"/>
      <c r="M3672" s="811"/>
    </row>
    <row r="3673" customFormat="1" ht="14.4" spans="2:13">
      <c r="B3673" s="811"/>
      <c r="K3673" s="836"/>
      <c r="L3673" s="811"/>
      <c r="M3673" s="811"/>
    </row>
    <row r="3674" customFormat="1" ht="14.4" spans="2:13">
      <c r="B3674" s="811"/>
      <c r="K3674" s="836"/>
      <c r="L3674" s="811"/>
      <c r="M3674" s="811"/>
    </row>
    <row r="3675" customFormat="1" ht="14.4" spans="2:13">
      <c r="B3675" s="811"/>
      <c r="K3675" s="836"/>
      <c r="L3675" s="811"/>
      <c r="M3675" s="811"/>
    </row>
    <row r="3676" customFormat="1" ht="14.4" spans="2:13">
      <c r="B3676" s="811"/>
      <c r="K3676" s="836"/>
      <c r="L3676" s="811"/>
      <c r="M3676" s="811"/>
    </row>
    <row r="3677" customFormat="1" ht="14.4" spans="2:13">
      <c r="B3677" s="811"/>
      <c r="K3677" s="836"/>
      <c r="L3677" s="811"/>
      <c r="M3677" s="811"/>
    </row>
    <row r="3678" customFormat="1" ht="14.4" spans="2:13">
      <c r="B3678" s="811"/>
      <c r="K3678" s="836"/>
      <c r="L3678" s="811"/>
      <c r="M3678" s="811"/>
    </row>
    <row r="3679" customFormat="1" ht="14.4" spans="2:13">
      <c r="B3679" s="811"/>
      <c r="K3679" s="836"/>
      <c r="L3679" s="811"/>
      <c r="M3679" s="811"/>
    </row>
    <row r="3680" customFormat="1" ht="14.4" spans="2:13">
      <c r="B3680" s="811"/>
      <c r="K3680" s="836"/>
      <c r="L3680" s="811"/>
      <c r="M3680" s="811"/>
    </row>
    <row r="3681" customFormat="1" ht="14.4" spans="2:13">
      <c r="B3681" s="811"/>
      <c r="K3681" s="836"/>
      <c r="L3681" s="811"/>
      <c r="M3681" s="811"/>
    </row>
    <row r="3682" customFormat="1" ht="14.4" spans="2:13">
      <c r="B3682" s="811"/>
      <c r="K3682" s="836"/>
      <c r="L3682" s="811"/>
      <c r="M3682" s="811"/>
    </row>
    <row r="3683" customFormat="1" ht="14.4" spans="2:13">
      <c r="B3683" s="811"/>
      <c r="K3683" s="836"/>
      <c r="L3683" s="811"/>
      <c r="M3683" s="811"/>
    </row>
    <row r="3684" customFormat="1" ht="14.4" spans="2:13">
      <c r="B3684" s="811"/>
      <c r="K3684" s="836"/>
      <c r="L3684" s="811"/>
      <c r="M3684" s="811"/>
    </row>
    <row r="3685" customFormat="1" ht="14.4" spans="2:13">
      <c r="B3685" s="811"/>
      <c r="K3685" s="836"/>
      <c r="L3685" s="811"/>
      <c r="M3685" s="811"/>
    </row>
    <row r="3686" customFormat="1" ht="14.4" spans="2:13">
      <c r="B3686" s="811"/>
      <c r="K3686" s="836"/>
      <c r="L3686" s="811"/>
      <c r="M3686" s="811"/>
    </row>
    <row r="3687" customFormat="1" ht="14.4" spans="2:13">
      <c r="B3687" s="811"/>
      <c r="K3687" s="836"/>
      <c r="L3687" s="811"/>
      <c r="M3687" s="811"/>
    </row>
    <row r="3688" customFormat="1" ht="14.4" spans="2:13">
      <c r="B3688" s="811"/>
      <c r="K3688" s="836"/>
      <c r="L3688" s="811"/>
      <c r="M3688" s="811"/>
    </row>
    <row r="3689" customFormat="1" ht="14.4" spans="2:13">
      <c r="B3689" s="811"/>
      <c r="K3689" s="836"/>
      <c r="L3689" s="811"/>
      <c r="M3689" s="811"/>
    </row>
    <row r="3690" customFormat="1" ht="14.4" spans="2:13">
      <c r="B3690" s="811"/>
      <c r="K3690" s="836"/>
      <c r="L3690" s="811"/>
      <c r="M3690" s="811"/>
    </row>
    <row r="3691" customFormat="1" ht="14.4" spans="2:13">
      <c r="B3691" s="811"/>
      <c r="K3691" s="836"/>
      <c r="L3691" s="811"/>
      <c r="M3691" s="811"/>
    </row>
    <row r="3692" customFormat="1" ht="14.4" spans="2:13">
      <c r="B3692" s="811"/>
      <c r="K3692" s="836"/>
      <c r="L3692" s="811"/>
      <c r="M3692" s="811"/>
    </row>
    <row r="3693" customFormat="1" ht="14.4" spans="2:13">
      <c r="B3693" s="811"/>
      <c r="K3693" s="836"/>
      <c r="L3693" s="811"/>
      <c r="M3693" s="811"/>
    </row>
    <row r="3694" customFormat="1" ht="14.4" spans="2:13">
      <c r="B3694" s="811"/>
      <c r="K3694" s="836"/>
      <c r="L3694" s="811"/>
      <c r="M3694" s="811"/>
    </row>
    <row r="3695" customFormat="1" ht="14.4" spans="2:13">
      <c r="B3695" s="811"/>
      <c r="K3695" s="836"/>
      <c r="L3695" s="811"/>
      <c r="M3695" s="811"/>
    </row>
    <row r="3696" customFormat="1" ht="14.4" spans="2:13">
      <c r="B3696" s="811"/>
      <c r="K3696" s="836"/>
      <c r="L3696" s="811"/>
      <c r="M3696" s="811"/>
    </row>
    <row r="3697" customFormat="1" ht="14.4" spans="2:13">
      <c r="B3697" s="811"/>
      <c r="K3697" s="836"/>
      <c r="L3697" s="811"/>
      <c r="M3697" s="811"/>
    </row>
    <row r="3698" customFormat="1" ht="14.4" spans="2:13">
      <c r="B3698" s="811"/>
      <c r="K3698" s="836"/>
      <c r="L3698" s="811"/>
      <c r="M3698" s="811"/>
    </row>
    <row r="3699" customFormat="1" ht="14.4" spans="2:13">
      <c r="B3699" s="811"/>
      <c r="K3699" s="836"/>
      <c r="L3699" s="811"/>
      <c r="M3699" s="811"/>
    </row>
    <row r="3700" customFormat="1" ht="14.4" spans="2:13">
      <c r="B3700" s="811"/>
      <c r="K3700" s="836"/>
      <c r="L3700" s="811"/>
      <c r="M3700" s="811"/>
    </row>
    <row r="3701" customFormat="1" ht="14.4" spans="2:13">
      <c r="B3701" s="811"/>
      <c r="K3701" s="836"/>
      <c r="L3701" s="811"/>
      <c r="M3701" s="811"/>
    </row>
    <row r="3702" customFormat="1" ht="14.4" spans="2:13">
      <c r="B3702" s="811"/>
      <c r="K3702" s="836"/>
      <c r="L3702" s="811"/>
      <c r="M3702" s="811"/>
    </row>
    <row r="3703" customFormat="1" ht="14.4" spans="2:13">
      <c r="B3703" s="811"/>
      <c r="K3703" s="836"/>
      <c r="L3703" s="811"/>
      <c r="M3703" s="811"/>
    </row>
    <row r="3704" customFormat="1" ht="14.4" spans="2:13">
      <c r="B3704" s="811"/>
      <c r="K3704" s="836"/>
      <c r="L3704" s="811"/>
      <c r="M3704" s="811"/>
    </row>
    <row r="3705" customFormat="1" ht="14.4" spans="2:13">
      <c r="B3705" s="811"/>
      <c r="K3705" s="836"/>
      <c r="L3705" s="811"/>
      <c r="M3705" s="811"/>
    </row>
    <row r="3706" customFormat="1" ht="14.4" spans="2:13">
      <c r="B3706" s="811"/>
      <c r="K3706" s="836"/>
      <c r="L3706" s="811"/>
      <c r="M3706" s="811"/>
    </row>
    <row r="3707" customFormat="1" ht="14.4" spans="2:13">
      <c r="B3707" s="811"/>
      <c r="K3707" s="836"/>
      <c r="L3707" s="811"/>
      <c r="M3707" s="811"/>
    </row>
    <row r="3708" customFormat="1" ht="14.4" spans="2:13">
      <c r="B3708" s="811"/>
      <c r="K3708" s="836"/>
      <c r="L3708" s="811"/>
      <c r="M3708" s="811"/>
    </row>
    <row r="3709" customFormat="1" ht="14.4" spans="2:13">
      <c r="B3709" s="811"/>
      <c r="K3709" s="836"/>
      <c r="L3709" s="811"/>
      <c r="M3709" s="811"/>
    </row>
    <row r="3710" customFormat="1" ht="14.4" spans="2:13">
      <c r="B3710" s="811"/>
      <c r="K3710" s="836"/>
      <c r="L3710" s="811"/>
      <c r="M3710" s="811"/>
    </row>
    <row r="3711" customFormat="1" ht="14.4" spans="2:13">
      <c r="B3711" s="811"/>
      <c r="K3711" s="836"/>
      <c r="L3711" s="811"/>
      <c r="M3711" s="811"/>
    </row>
    <row r="3712" customFormat="1" ht="14.4" spans="2:13">
      <c r="B3712" s="811"/>
      <c r="K3712" s="836"/>
      <c r="L3712" s="811"/>
      <c r="M3712" s="811"/>
    </row>
    <row r="3713" customFormat="1" ht="14.4" spans="2:13">
      <c r="B3713" s="811"/>
      <c r="K3713" s="836"/>
      <c r="L3713" s="811"/>
      <c r="M3713" s="811"/>
    </row>
    <row r="3714" customFormat="1" ht="14.4" spans="2:13">
      <c r="B3714" s="811"/>
      <c r="K3714" s="836"/>
      <c r="L3714" s="811"/>
      <c r="M3714" s="811"/>
    </row>
    <row r="3715" customFormat="1" ht="14.4" spans="2:13">
      <c r="B3715" s="811"/>
      <c r="K3715" s="836"/>
      <c r="L3715" s="811"/>
      <c r="M3715" s="811"/>
    </row>
    <row r="3716" customFormat="1" ht="14.4" spans="2:13">
      <c r="B3716" s="811"/>
      <c r="K3716" s="836"/>
      <c r="L3716" s="811"/>
      <c r="M3716" s="811"/>
    </row>
    <row r="3717" customFormat="1" ht="14.4" spans="2:13">
      <c r="B3717" s="811"/>
      <c r="K3717" s="836"/>
      <c r="L3717" s="811"/>
      <c r="M3717" s="811"/>
    </row>
    <row r="3718" customFormat="1" ht="14.4" spans="2:13">
      <c r="B3718" s="811"/>
      <c r="K3718" s="836"/>
      <c r="L3718" s="811"/>
      <c r="M3718" s="811"/>
    </row>
    <row r="3719" customFormat="1" ht="14.4" spans="2:13">
      <c r="B3719" s="811"/>
      <c r="K3719" s="836"/>
      <c r="L3719" s="811"/>
      <c r="M3719" s="811"/>
    </row>
    <row r="3720" customFormat="1" ht="14.4" spans="2:13">
      <c r="B3720" s="811"/>
      <c r="K3720" s="836"/>
      <c r="L3720" s="811"/>
      <c r="M3720" s="811"/>
    </row>
    <row r="3721" customFormat="1" ht="14.4" spans="2:13">
      <c r="B3721" s="811"/>
      <c r="K3721" s="836"/>
      <c r="L3721" s="811"/>
      <c r="M3721" s="811"/>
    </row>
    <row r="3722" customFormat="1" ht="14.4" spans="2:13">
      <c r="B3722" s="811"/>
      <c r="K3722" s="836"/>
      <c r="L3722" s="811"/>
      <c r="M3722" s="811"/>
    </row>
    <row r="3723" customFormat="1" ht="14.4" spans="2:13">
      <c r="B3723" s="811"/>
      <c r="K3723" s="836"/>
      <c r="L3723" s="811"/>
      <c r="M3723" s="811"/>
    </row>
    <row r="3724" customFormat="1" ht="14.4" spans="2:13">
      <c r="B3724" s="811"/>
      <c r="K3724" s="836"/>
      <c r="L3724" s="811"/>
      <c r="M3724" s="811"/>
    </row>
    <row r="3725" customFormat="1" ht="14.4" spans="2:13">
      <c r="B3725" s="811"/>
      <c r="K3725" s="836"/>
      <c r="L3725" s="811"/>
      <c r="M3725" s="811"/>
    </row>
    <row r="3726" customFormat="1" ht="14.4" spans="2:13">
      <c r="B3726" s="811"/>
      <c r="K3726" s="836"/>
      <c r="L3726" s="811"/>
      <c r="M3726" s="811"/>
    </row>
    <row r="3727" customFormat="1" ht="14.4" spans="2:13">
      <c r="B3727" s="811"/>
      <c r="K3727" s="836"/>
      <c r="L3727" s="811"/>
      <c r="M3727" s="811"/>
    </row>
    <row r="3728" customFormat="1" ht="14.4" spans="2:13">
      <c r="B3728" s="811"/>
      <c r="K3728" s="836"/>
      <c r="L3728" s="811"/>
      <c r="M3728" s="811"/>
    </row>
    <row r="3729" customFormat="1" ht="14.4" spans="2:13">
      <c r="B3729" s="811"/>
      <c r="K3729" s="836"/>
      <c r="L3729" s="811"/>
      <c r="M3729" s="811"/>
    </row>
    <row r="3730" customFormat="1" ht="14.4" spans="2:13">
      <c r="B3730" s="811"/>
      <c r="K3730" s="836"/>
      <c r="L3730" s="811"/>
      <c r="M3730" s="811"/>
    </row>
    <row r="3731" customFormat="1" ht="14.4" spans="2:13">
      <c r="B3731" s="811"/>
      <c r="K3731" s="836"/>
      <c r="L3731" s="811"/>
      <c r="M3731" s="811"/>
    </row>
    <row r="3732" customFormat="1" ht="14.4" spans="2:13">
      <c r="B3732" s="811"/>
      <c r="K3732" s="836"/>
      <c r="L3732" s="811"/>
      <c r="M3732" s="811"/>
    </row>
    <row r="3733" customFormat="1" ht="14.4" spans="2:13">
      <c r="B3733" s="811"/>
      <c r="K3733" s="836"/>
      <c r="L3733" s="811"/>
      <c r="M3733" s="811"/>
    </row>
    <row r="3734" customFormat="1" ht="14.4" spans="2:13">
      <c r="B3734" s="811"/>
      <c r="K3734" s="836"/>
      <c r="L3734" s="811"/>
      <c r="M3734" s="811"/>
    </row>
    <row r="3735" customFormat="1" ht="14.4" spans="2:13">
      <c r="B3735" s="811"/>
      <c r="K3735" s="836"/>
      <c r="L3735" s="811"/>
      <c r="M3735" s="811"/>
    </row>
    <row r="3736" customFormat="1" ht="14.4" spans="2:13">
      <c r="B3736" s="811"/>
      <c r="K3736" s="836"/>
      <c r="L3736" s="811"/>
      <c r="M3736" s="811"/>
    </row>
    <row r="3737" customFormat="1" ht="14.4" spans="2:13">
      <c r="B3737" s="811"/>
      <c r="K3737" s="836"/>
      <c r="L3737" s="811"/>
      <c r="M3737" s="811"/>
    </row>
    <row r="3738" customFormat="1" ht="14.4" spans="2:13">
      <c r="B3738" s="811"/>
      <c r="K3738" s="836"/>
      <c r="L3738" s="811"/>
      <c r="M3738" s="811"/>
    </row>
    <row r="3739" customFormat="1" ht="14.4" spans="2:13">
      <c r="B3739" s="811"/>
      <c r="K3739" s="836"/>
      <c r="L3739" s="811"/>
      <c r="M3739" s="811"/>
    </row>
    <row r="3740" customFormat="1" ht="14.4" spans="2:13">
      <c r="B3740" s="811"/>
      <c r="K3740" s="836"/>
      <c r="L3740" s="811"/>
      <c r="M3740" s="811"/>
    </row>
    <row r="3741" customFormat="1" ht="14.4" spans="2:13">
      <c r="B3741" s="811"/>
      <c r="K3741" s="836"/>
      <c r="L3741" s="811"/>
      <c r="M3741" s="811"/>
    </row>
    <row r="3742" customFormat="1" ht="14.4" spans="2:13">
      <c r="B3742" s="811"/>
      <c r="K3742" s="836"/>
      <c r="L3742" s="811"/>
      <c r="M3742" s="811"/>
    </row>
    <row r="3743" customFormat="1" ht="14.4" spans="2:13">
      <c r="B3743" s="811"/>
      <c r="K3743" s="836"/>
      <c r="L3743" s="811"/>
      <c r="M3743" s="811"/>
    </row>
    <row r="3744" customFormat="1" ht="14.4" spans="2:13">
      <c r="B3744" s="811"/>
      <c r="K3744" s="836"/>
      <c r="L3744" s="811"/>
      <c r="M3744" s="811"/>
    </row>
    <row r="3745" customFormat="1" ht="14.4" spans="2:13">
      <c r="B3745" s="811"/>
      <c r="K3745" s="836"/>
      <c r="L3745" s="811"/>
      <c r="M3745" s="811"/>
    </row>
    <row r="3746" customFormat="1" ht="14.4" spans="2:13">
      <c r="B3746" s="811"/>
      <c r="K3746" s="836"/>
      <c r="L3746" s="811"/>
      <c r="M3746" s="811"/>
    </row>
    <row r="3747" customFormat="1" ht="14.4" spans="2:13">
      <c r="B3747" s="811"/>
      <c r="K3747" s="836"/>
      <c r="L3747" s="811"/>
      <c r="M3747" s="811"/>
    </row>
    <row r="3748" customFormat="1" ht="14.4" spans="2:13">
      <c r="B3748" s="811"/>
      <c r="K3748" s="836"/>
      <c r="L3748" s="811"/>
      <c r="M3748" s="811"/>
    </row>
    <row r="3749" customFormat="1" ht="14.4" spans="2:13">
      <c r="B3749" s="811"/>
      <c r="K3749" s="836"/>
      <c r="L3749" s="811"/>
      <c r="M3749" s="811"/>
    </row>
    <row r="3750" customFormat="1" ht="14.4" spans="2:13">
      <c r="B3750" s="811"/>
      <c r="K3750" s="836"/>
      <c r="L3750" s="811"/>
      <c r="M3750" s="811"/>
    </row>
    <row r="3751" customFormat="1" ht="14.4" spans="2:13">
      <c r="B3751" s="811"/>
      <c r="K3751" s="836"/>
      <c r="L3751" s="811"/>
      <c r="M3751" s="811"/>
    </row>
    <row r="3752" customFormat="1" ht="14.4" spans="2:13">
      <c r="B3752" s="811"/>
      <c r="K3752" s="836"/>
      <c r="L3752" s="811"/>
      <c r="M3752" s="811"/>
    </row>
    <row r="3753" customFormat="1" ht="14.4" spans="2:13">
      <c r="B3753" s="811"/>
      <c r="K3753" s="836"/>
      <c r="L3753" s="811"/>
      <c r="M3753" s="811"/>
    </row>
    <row r="3754" customFormat="1" ht="14.4" spans="2:13">
      <c r="B3754" s="811"/>
      <c r="K3754" s="836"/>
      <c r="L3754" s="811"/>
      <c r="M3754" s="811"/>
    </row>
    <row r="3755" customFormat="1" ht="14.4" spans="2:13">
      <c r="B3755" s="811"/>
      <c r="K3755" s="836"/>
      <c r="L3755" s="811"/>
      <c r="M3755" s="811"/>
    </row>
    <row r="3756" customFormat="1" ht="14.4" spans="2:13">
      <c r="B3756" s="811"/>
      <c r="K3756" s="836"/>
      <c r="L3756" s="811"/>
      <c r="M3756" s="811"/>
    </row>
    <row r="3757" customFormat="1" ht="14.4" spans="2:13">
      <c r="B3757" s="811"/>
      <c r="K3757" s="836"/>
      <c r="L3757" s="811"/>
      <c r="M3757" s="811"/>
    </row>
    <row r="3758" customFormat="1" ht="14.4" spans="2:13">
      <c r="B3758" s="811"/>
      <c r="K3758" s="836"/>
      <c r="L3758" s="811"/>
      <c r="M3758" s="811"/>
    </row>
    <row r="3759" customFormat="1" ht="14.4" spans="2:13">
      <c r="B3759" s="811"/>
      <c r="K3759" s="836"/>
      <c r="L3759" s="811"/>
      <c r="M3759" s="811"/>
    </row>
    <row r="3760" customFormat="1" ht="14.4" spans="2:13">
      <c r="B3760" s="811"/>
      <c r="K3760" s="836"/>
      <c r="L3760" s="811"/>
      <c r="M3760" s="811"/>
    </row>
    <row r="3761" customFormat="1" ht="14.4" spans="2:13">
      <c r="B3761" s="811"/>
      <c r="K3761" s="836"/>
      <c r="L3761" s="811"/>
      <c r="M3761" s="811"/>
    </row>
    <row r="3762" customFormat="1" ht="14.4" spans="2:13">
      <c r="B3762" s="811"/>
      <c r="K3762" s="836"/>
      <c r="L3762" s="811"/>
      <c r="M3762" s="811"/>
    </row>
    <row r="3763" customFormat="1" ht="14.4" spans="2:13">
      <c r="B3763" s="811"/>
      <c r="K3763" s="836"/>
      <c r="L3763" s="811"/>
      <c r="M3763" s="811"/>
    </row>
    <row r="3764" customFormat="1" ht="14.4" spans="2:13">
      <c r="B3764" s="811"/>
      <c r="K3764" s="836"/>
      <c r="L3764" s="811"/>
      <c r="M3764" s="811"/>
    </row>
    <row r="3765" customFormat="1" ht="14.4" spans="2:13">
      <c r="B3765" s="811"/>
      <c r="K3765" s="836"/>
      <c r="L3765" s="811"/>
      <c r="M3765" s="811"/>
    </row>
    <row r="3766" customFormat="1" ht="14.4" spans="2:13">
      <c r="B3766" s="811"/>
      <c r="K3766" s="836"/>
      <c r="L3766" s="811"/>
      <c r="M3766" s="811"/>
    </row>
    <row r="3767" customFormat="1" ht="14.4" spans="2:13">
      <c r="B3767" s="811"/>
      <c r="K3767" s="836"/>
      <c r="L3767" s="811"/>
      <c r="M3767" s="811"/>
    </row>
    <row r="3768" customFormat="1" ht="14.4" spans="2:13">
      <c r="B3768" s="811"/>
      <c r="K3768" s="836"/>
      <c r="L3768" s="811"/>
      <c r="M3768" s="811"/>
    </row>
    <row r="3769" customFormat="1" ht="14.4" spans="2:13">
      <c r="B3769" s="811"/>
      <c r="K3769" s="836"/>
      <c r="L3769" s="811"/>
      <c r="M3769" s="811"/>
    </row>
    <row r="3770" customFormat="1" ht="14.4" spans="2:13">
      <c r="B3770" s="811"/>
      <c r="K3770" s="836"/>
      <c r="L3770" s="811"/>
      <c r="M3770" s="811"/>
    </row>
    <row r="3771" customFormat="1" ht="14.4" spans="2:13">
      <c r="B3771" s="811"/>
      <c r="K3771" s="836"/>
      <c r="L3771" s="811"/>
      <c r="M3771" s="811"/>
    </row>
    <row r="3772" customFormat="1" ht="14.4" spans="2:13">
      <c r="B3772" s="811"/>
      <c r="K3772" s="836"/>
      <c r="L3772" s="811"/>
      <c r="M3772" s="811"/>
    </row>
    <row r="3773" customFormat="1" ht="14.4" spans="2:13">
      <c r="B3773" s="811"/>
      <c r="K3773" s="836"/>
      <c r="L3773" s="811"/>
      <c r="M3773" s="811"/>
    </row>
    <row r="3774" customFormat="1" ht="14.4" spans="2:13">
      <c r="B3774" s="811"/>
      <c r="K3774" s="836"/>
      <c r="L3774" s="811"/>
      <c r="M3774" s="811"/>
    </row>
    <row r="3775" customFormat="1" ht="14.4" spans="2:13">
      <c r="B3775" s="811"/>
      <c r="K3775" s="836"/>
      <c r="L3775" s="811"/>
      <c r="M3775" s="811"/>
    </row>
    <row r="3776" customFormat="1" ht="14.4" spans="2:13">
      <c r="B3776" s="811"/>
      <c r="K3776" s="836"/>
      <c r="L3776" s="811"/>
      <c r="M3776" s="811"/>
    </row>
    <row r="3777" customFormat="1" ht="14.4" spans="2:13">
      <c r="B3777" s="811"/>
      <c r="K3777" s="836"/>
      <c r="L3777" s="811"/>
      <c r="M3777" s="811"/>
    </row>
    <row r="3778" customFormat="1" ht="14.4" spans="2:13">
      <c r="B3778" s="811"/>
      <c r="K3778" s="836"/>
      <c r="L3778" s="811"/>
      <c r="M3778" s="811"/>
    </row>
    <row r="3779" customFormat="1" ht="14.4" spans="2:13">
      <c r="B3779" s="811"/>
      <c r="K3779" s="836"/>
      <c r="L3779" s="811"/>
      <c r="M3779" s="811"/>
    </row>
    <row r="3780" customFormat="1" ht="14.4" spans="2:13">
      <c r="B3780" s="811"/>
      <c r="K3780" s="836"/>
      <c r="L3780" s="811"/>
      <c r="M3780" s="811"/>
    </row>
    <row r="3781" customFormat="1" ht="14.4" spans="2:13">
      <c r="B3781" s="811"/>
      <c r="K3781" s="836"/>
      <c r="L3781" s="811"/>
      <c r="M3781" s="811"/>
    </row>
    <row r="3782" customFormat="1" ht="14.4" spans="2:13">
      <c r="B3782" s="811"/>
      <c r="K3782" s="836"/>
      <c r="L3782" s="811"/>
      <c r="M3782" s="811"/>
    </row>
    <row r="3783" customFormat="1" ht="14.4" spans="2:13">
      <c r="B3783" s="811"/>
      <c r="K3783" s="836"/>
      <c r="L3783" s="811"/>
      <c r="M3783" s="811"/>
    </row>
    <row r="3784" customFormat="1" ht="14.4" spans="2:13">
      <c r="B3784" s="811"/>
      <c r="K3784" s="836"/>
      <c r="L3784" s="811"/>
      <c r="M3784" s="811"/>
    </row>
    <row r="3785" customFormat="1" ht="14.4" spans="2:13">
      <c r="B3785" s="811"/>
      <c r="K3785" s="836"/>
      <c r="L3785" s="811"/>
      <c r="M3785" s="811"/>
    </row>
    <row r="3786" customFormat="1" ht="14.4" spans="2:13">
      <c r="B3786" s="811"/>
      <c r="K3786" s="836"/>
      <c r="L3786" s="811"/>
      <c r="M3786" s="811"/>
    </row>
    <row r="3787" customFormat="1" ht="14.4" spans="2:13">
      <c r="B3787" s="811"/>
      <c r="K3787" s="836"/>
      <c r="L3787" s="811"/>
      <c r="M3787" s="811"/>
    </row>
    <row r="3788" customFormat="1" ht="14.4" spans="2:13">
      <c r="B3788" s="811"/>
      <c r="K3788" s="836"/>
      <c r="L3788" s="811"/>
      <c r="M3788" s="811"/>
    </row>
    <row r="3789" customFormat="1" ht="14.4" spans="2:13">
      <c r="B3789" s="811"/>
      <c r="K3789" s="836"/>
      <c r="L3789" s="811"/>
      <c r="M3789" s="811"/>
    </row>
    <row r="3790" customFormat="1" ht="14.4" spans="2:13">
      <c r="B3790" s="811"/>
      <c r="K3790" s="836"/>
      <c r="L3790" s="811"/>
      <c r="M3790" s="811"/>
    </row>
    <row r="3791" customFormat="1" ht="14.4" spans="2:13">
      <c r="B3791" s="811"/>
      <c r="K3791" s="836"/>
      <c r="L3791" s="811"/>
      <c r="M3791" s="811"/>
    </row>
    <row r="3792" customFormat="1" ht="14.4" spans="2:13">
      <c r="B3792" s="811"/>
      <c r="K3792" s="836"/>
      <c r="L3792" s="811"/>
      <c r="M3792" s="811"/>
    </row>
    <row r="3793" customFormat="1" ht="14.4" spans="2:13">
      <c r="B3793" s="811"/>
      <c r="K3793" s="836"/>
      <c r="L3793" s="811"/>
      <c r="M3793" s="811"/>
    </row>
    <row r="3794" customFormat="1" ht="14.4" spans="2:13">
      <c r="B3794" s="811"/>
      <c r="K3794" s="836"/>
      <c r="L3794" s="811"/>
      <c r="M3794" s="811"/>
    </row>
    <row r="3795" customFormat="1" ht="14.4" spans="2:13">
      <c r="B3795" s="811"/>
      <c r="K3795" s="836"/>
      <c r="L3795" s="811"/>
      <c r="M3795" s="811"/>
    </row>
    <row r="3796" customFormat="1" ht="14.4" spans="2:13">
      <c r="B3796" s="811"/>
      <c r="K3796" s="836"/>
      <c r="L3796" s="811"/>
      <c r="M3796" s="811"/>
    </row>
    <row r="3797" customFormat="1" ht="14.4" spans="2:13">
      <c r="B3797" s="811"/>
      <c r="K3797" s="836"/>
      <c r="L3797" s="811"/>
      <c r="M3797" s="811"/>
    </row>
    <row r="3798" customFormat="1" ht="14.4" spans="2:13">
      <c r="B3798" s="811"/>
      <c r="K3798" s="836"/>
      <c r="L3798" s="811"/>
      <c r="M3798" s="811"/>
    </row>
    <row r="3799" customFormat="1" ht="14.4" spans="2:13">
      <c r="B3799" s="811"/>
      <c r="K3799" s="836"/>
      <c r="L3799" s="811"/>
      <c r="M3799" s="811"/>
    </row>
    <row r="3800" customFormat="1" ht="14.4" spans="2:13">
      <c r="B3800" s="811"/>
      <c r="K3800" s="836"/>
      <c r="L3800" s="811"/>
      <c r="M3800" s="811"/>
    </row>
    <row r="3801" customFormat="1" ht="14.4" spans="2:13">
      <c r="B3801" s="811"/>
      <c r="K3801" s="836"/>
      <c r="L3801" s="811"/>
      <c r="M3801" s="811"/>
    </row>
    <row r="3802" customFormat="1" ht="14.4" spans="2:13">
      <c r="B3802" s="811"/>
      <c r="K3802" s="836"/>
      <c r="L3802" s="811"/>
      <c r="M3802" s="811"/>
    </row>
    <row r="3803" customFormat="1" ht="14.4" spans="2:13">
      <c r="B3803" s="811"/>
      <c r="K3803" s="836"/>
      <c r="L3803" s="811"/>
      <c r="M3803" s="811"/>
    </row>
    <row r="3804" customFormat="1" ht="14.4" spans="2:13">
      <c r="B3804" s="811"/>
      <c r="K3804" s="836"/>
      <c r="L3804" s="811"/>
      <c r="M3804" s="811"/>
    </row>
    <row r="3805" customFormat="1" ht="14.4" spans="2:13">
      <c r="B3805" s="811"/>
      <c r="K3805" s="836"/>
      <c r="L3805" s="811"/>
      <c r="M3805" s="811"/>
    </row>
    <row r="3806" customFormat="1" ht="14.4" spans="2:13">
      <c r="B3806" s="811"/>
      <c r="K3806" s="836"/>
      <c r="L3806" s="811"/>
      <c r="M3806" s="811"/>
    </row>
    <row r="3807" customFormat="1" ht="14.4" spans="2:13">
      <c r="B3807" s="811"/>
      <c r="K3807" s="836"/>
      <c r="L3807" s="811"/>
      <c r="M3807" s="811"/>
    </row>
    <row r="3808" customFormat="1" ht="14.4" spans="2:13">
      <c r="B3808" s="811"/>
      <c r="K3808" s="836"/>
      <c r="L3808" s="811"/>
      <c r="M3808" s="811"/>
    </row>
    <row r="3809" customFormat="1" ht="14.4" spans="2:13">
      <c r="B3809" s="811"/>
      <c r="K3809" s="836"/>
      <c r="L3809" s="811"/>
      <c r="M3809" s="811"/>
    </row>
    <row r="3810" customFormat="1" ht="14.4" spans="2:13">
      <c r="B3810" s="811"/>
      <c r="K3810" s="836"/>
      <c r="L3810" s="811"/>
      <c r="M3810" s="811"/>
    </row>
    <row r="3811" customFormat="1" ht="14.4" spans="2:13">
      <c r="B3811" s="811"/>
      <c r="K3811" s="836"/>
      <c r="L3811" s="811"/>
      <c r="M3811" s="811"/>
    </row>
    <row r="3812" customFormat="1" ht="14.4" spans="2:13">
      <c r="B3812" s="811"/>
      <c r="K3812" s="836"/>
      <c r="L3812" s="811"/>
      <c r="M3812" s="811"/>
    </row>
    <row r="3813" customFormat="1" ht="14.4" spans="2:13">
      <c r="B3813" s="811"/>
      <c r="K3813" s="836"/>
      <c r="L3813" s="811"/>
      <c r="M3813" s="811"/>
    </row>
    <row r="3814" customFormat="1" ht="14.4" spans="2:13">
      <c r="B3814" s="811"/>
      <c r="K3814" s="836"/>
      <c r="L3814" s="811"/>
      <c r="M3814" s="811"/>
    </row>
    <row r="3815" customFormat="1" ht="14.4" spans="2:13">
      <c r="B3815" s="811"/>
      <c r="K3815" s="836"/>
      <c r="L3815" s="811"/>
      <c r="M3815" s="811"/>
    </row>
    <row r="3816" customFormat="1" ht="14.4" spans="2:13">
      <c r="B3816" s="811"/>
      <c r="K3816" s="836"/>
      <c r="L3816" s="811"/>
      <c r="M3816" s="811"/>
    </row>
    <row r="3817" customFormat="1" ht="14.4" spans="2:13">
      <c r="B3817" s="811"/>
      <c r="K3817" s="836"/>
      <c r="L3817" s="811"/>
      <c r="M3817" s="811"/>
    </row>
    <row r="3818" customFormat="1" ht="14.4" spans="2:13">
      <c r="B3818" s="811"/>
      <c r="K3818" s="836"/>
      <c r="L3818" s="811"/>
      <c r="M3818" s="811"/>
    </row>
    <row r="3819" customFormat="1" ht="14.4" spans="2:13">
      <c r="B3819" s="811"/>
      <c r="K3819" s="836"/>
      <c r="L3819" s="811"/>
      <c r="M3819" s="811"/>
    </row>
    <row r="3820" customFormat="1" ht="14.4" spans="2:13">
      <c r="B3820" s="811"/>
      <c r="K3820" s="836"/>
      <c r="L3820" s="811"/>
      <c r="M3820" s="811"/>
    </row>
    <row r="3821" customFormat="1" ht="14.4" spans="2:13">
      <c r="B3821" s="811"/>
      <c r="K3821" s="836"/>
      <c r="L3821" s="811"/>
      <c r="M3821" s="811"/>
    </row>
    <row r="3822" customFormat="1" ht="14.4" spans="2:13">
      <c r="B3822" s="811"/>
      <c r="K3822" s="836"/>
      <c r="L3822" s="811"/>
      <c r="M3822" s="811"/>
    </row>
    <row r="3823" customFormat="1" ht="14.4" spans="2:13">
      <c r="B3823" s="811"/>
      <c r="K3823" s="836"/>
      <c r="L3823" s="811"/>
      <c r="M3823" s="811"/>
    </row>
    <row r="3824" customFormat="1" ht="14.4" spans="2:13">
      <c r="B3824" s="811"/>
      <c r="K3824" s="836"/>
      <c r="L3824" s="811"/>
      <c r="M3824" s="811"/>
    </row>
    <row r="3825" customFormat="1" ht="14.4" spans="2:13">
      <c r="B3825" s="811"/>
      <c r="K3825" s="836"/>
      <c r="L3825" s="811"/>
      <c r="M3825" s="811"/>
    </row>
    <row r="3826" customFormat="1" ht="14.4" spans="2:13">
      <c r="B3826" s="811"/>
      <c r="K3826" s="836"/>
      <c r="L3826" s="811"/>
      <c r="M3826" s="811"/>
    </row>
    <row r="3827" customFormat="1" ht="14.4" spans="2:13">
      <c r="B3827" s="811"/>
      <c r="K3827" s="836"/>
      <c r="L3827" s="811"/>
      <c r="M3827" s="811"/>
    </row>
    <row r="3828" customFormat="1" ht="14.4" spans="2:13">
      <c r="B3828" s="811"/>
      <c r="K3828" s="836"/>
      <c r="L3828" s="811"/>
      <c r="M3828" s="811"/>
    </row>
    <row r="3829" customFormat="1" ht="14.4" spans="2:13">
      <c r="B3829" s="811"/>
      <c r="K3829" s="836"/>
      <c r="L3829" s="811"/>
      <c r="M3829" s="811"/>
    </row>
    <row r="3830" customFormat="1" ht="14.4" spans="2:13">
      <c r="B3830" s="811"/>
      <c r="K3830" s="836"/>
      <c r="L3830" s="811"/>
      <c r="M3830" s="811"/>
    </row>
    <row r="3831" customFormat="1" ht="14.4" spans="2:13">
      <c r="B3831" s="811"/>
      <c r="K3831" s="836"/>
      <c r="L3831" s="811"/>
      <c r="M3831" s="811"/>
    </row>
    <row r="3832" customFormat="1" ht="14.4" spans="2:13">
      <c r="B3832" s="811"/>
      <c r="K3832" s="836"/>
      <c r="L3832" s="811"/>
      <c r="M3832" s="811"/>
    </row>
    <row r="3833" customFormat="1" ht="14.4" spans="2:13">
      <c r="B3833" s="811"/>
      <c r="K3833" s="836"/>
      <c r="L3833" s="811"/>
      <c r="M3833" s="811"/>
    </row>
    <row r="3834" customFormat="1" ht="14.4" spans="2:13">
      <c r="B3834" s="811"/>
      <c r="K3834" s="836"/>
      <c r="L3834" s="811"/>
      <c r="M3834" s="811"/>
    </row>
    <row r="3835" customFormat="1" ht="14.4" spans="2:13">
      <c r="B3835" s="811"/>
      <c r="K3835" s="836"/>
      <c r="L3835" s="811"/>
      <c r="M3835" s="811"/>
    </row>
    <row r="3836" customFormat="1" ht="14.4" spans="2:13">
      <c r="B3836" s="811"/>
      <c r="K3836" s="836"/>
      <c r="L3836" s="811"/>
      <c r="M3836" s="811"/>
    </row>
    <row r="3837" customFormat="1" ht="14.4" spans="2:13">
      <c r="B3837" s="811"/>
      <c r="K3837" s="836"/>
      <c r="L3837" s="811"/>
      <c r="M3837" s="811"/>
    </row>
    <row r="3838" customFormat="1" ht="14.4" spans="2:13">
      <c r="B3838" s="811"/>
      <c r="K3838" s="836"/>
      <c r="L3838" s="811"/>
      <c r="M3838" s="811"/>
    </row>
    <row r="3839" customFormat="1" ht="14.4" spans="2:13">
      <c r="B3839" s="811"/>
      <c r="K3839" s="836"/>
      <c r="L3839" s="811"/>
      <c r="M3839" s="811"/>
    </row>
    <row r="3840" customFormat="1" ht="14.4" spans="2:13">
      <c r="B3840" s="811"/>
      <c r="K3840" s="836"/>
      <c r="L3840" s="811"/>
      <c r="M3840" s="811"/>
    </row>
    <row r="3841" customFormat="1" ht="14.4" spans="2:13">
      <c r="B3841" s="811"/>
      <c r="K3841" s="836"/>
      <c r="L3841" s="811"/>
      <c r="M3841" s="811"/>
    </row>
    <row r="3842" customFormat="1" ht="14.4" spans="2:13">
      <c r="B3842" s="811"/>
      <c r="K3842" s="836"/>
      <c r="L3842" s="811"/>
      <c r="M3842" s="811"/>
    </row>
    <row r="3843" customFormat="1" ht="14.4" spans="2:13">
      <c r="B3843" s="811"/>
      <c r="K3843" s="836"/>
      <c r="L3843" s="811"/>
      <c r="M3843" s="811"/>
    </row>
    <row r="3844" customFormat="1" ht="14.4" spans="2:13">
      <c r="B3844" s="811"/>
      <c r="K3844" s="836"/>
      <c r="L3844" s="811"/>
      <c r="M3844" s="811"/>
    </row>
    <row r="3845" customFormat="1" ht="14.4" spans="2:13">
      <c r="B3845" s="811"/>
      <c r="K3845" s="836"/>
      <c r="L3845" s="811"/>
      <c r="M3845" s="811"/>
    </row>
    <row r="3846" customFormat="1" ht="14.4" spans="2:13">
      <c r="B3846" s="811"/>
      <c r="K3846" s="836"/>
      <c r="L3846" s="811"/>
      <c r="M3846" s="811"/>
    </row>
    <row r="3847" customFormat="1" ht="14.4" spans="2:13">
      <c r="B3847" s="811"/>
      <c r="K3847" s="836"/>
      <c r="L3847" s="811"/>
      <c r="M3847" s="811"/>
    </row>
    <row r="3848" customFormat="1" ht="14.4" spans="2:13">
      <c r="B3848" s="811"/>
      <c r="K3848" s="836"/>
      <c r="L3848" s="811"/>
      <c r="M3848" s="811"/>
    </row>
    <row r="3849" customFormat="1" ht="14.4" spans="2:13">
      <c r="B3849" s="811"/>
      <c r="K3849" s="836"/>
      <c r="L3849" s="811"/>
      <c r="M3849" s="811"/>
    </row>
    <row r="3850" customFormat="1" ht="14.4" spans="2:13">
      <c r="B3850" s="811"/>
      <c r="K3850" s="836"/>
      <c r="L3850" s="811"/>
      <c r="M3850" s="811"/>
    </row>
    <row r="3851" customFormat="1" ht="14.4" spans="2:13">
      <c r="B3851" s="811"/>
      <c r="K3851" s="836"/>
      <c r="L3851" s="811"/>
      <c r="M3851" s="811"/>
    </row>
    <row r="3852" customFormat="1" ht="14.4" spans="2:13">
      <c r="B3852" s="811"/>
      <c r="K3852" s="836"/>
      <c r="L3852" s="811"/>
      <c r="M3852" s="811"/>
    </row>
    <row r="3853" customFormat="1" ht="14.4" spans="2:13">
      <c r="B3853" s="811"/>
      <c r="K3853" s="836"/>
      <c r="L3853" s="811"/>
      <c r="M3853" s="811"/>
    </row>
    <row r="3854" customFormat="1" ht="14.4" spans="2:13">
      <c r="B3854" s="811"/>
      <c r="K3854" s="836"/>
      <c r="L3854" s="811"/>
      <c r="M3854" s="811"/>
    </row>
    <row r="3855" customFormat="1" ht="14.4" spans="2:13">
      <c r="B3855" s="811"/>
      <c r="K3855" s="836"/>
      <c r="L3855" s="811"/>
      <c r="M3855" s="811"/>
    </row>
    <row r="3856" customFormat="1" ht="14.4" spans="2:13">
      <c r="B3856" s="811"/>
      <c r="K3856" s="836"/>
      <c r="L3856" s="811"/>
      <c r="M3856" s="811"/>
    </row>
    <row r="3857" customFormat="1" ht="14.4" spans="2:13">
      <c r="B3857" s="811"/>
      <c r="K3857" s="836"/>
      <c r="L3857" s="811"/>
      <c r="M3857" s="811"/>
    </row>
    <row r="3858" customFormat="1" ht="14.4" spans="2:13">
      <c r="B3858" s="811"/>
      <c r="K3858" s="836"/>
      <c r="L3858" s="811"/>
      <c r="M3858" s="811"/>
    </row>
    <row r="3859" customFormat="1" ht="14.4" spans="2:13">
      <c r="B3859" s="811"/>
      <c r="K3859" s="836"/>
      <c r="L3859" s="811"/>
      <c r="M3859" s="811"/>
    </row>
    <row r="3860" customFormat="1" ht="14.4" spans="2:13">
      <c r="B3860" s="811"/>
      <c r="K3860" s="836"/>
      <c r="L3860" s="811"/>
      <c r="M3860" s="811"/>
    </row>
    <row r="3861" customFormat="1" ht="14.4" spans="2:13">
      <c r="B3861" s="811"/>
      <c r="K3861" s="836"/>
      <c r="L3861" s="811"/>
      <c r="M3861" s="811"/>
    </row>
    <row r="3862" customFormat="1" ht="14.4" spans="2:13">
      <c r="B3862" s="811"/>
      <c r="K3862" s="836"/>
      <c r="L3862" s="811"/>
      <c r="M3862" s="811"/>
    </row>
    <row r="3863" customFormat="1" ht="14.4" spans="2:13">
      <c r="B3863" s="811"/>
      <c r="K3863" s="836"/>
      <c r="L3863" s="811"/>
      <c r="M3863" s="811"/>
    </row>
    <row r="3864" customFormat="1" ht="14.4" spans="2:13">
      <c r="B3864" s="811"/>
      <c r="K3864" s="836"/>
      <c r="L3864" s="811"/>
      <c r="M3864" s="811"/>
    </row>
    <row r="3865" customFormat="1" ht="14.4" spans="2:13">
      <c r="B3865" s="811"/>
      <c r="K3865" s="836"/>
      <c r="L3865" s="811"/>
      <c r="M3865" s="811"/>
    </row>
    <row r="3866" customFormat="1" ht="14.4" spans="2:13">
      <c r="B3866" s="811"/>
      <c r="K3866" s="836"/>
      <c r="L3866" s="811"/>
      <c r="M3866" s="811"/>
    </row>
    <row r="3867" customFormat="1" ht="14.4" spans="2:13">
      <c r="B3867" s="811"/>
      <c r="K3867" s="836"/>
      <c r="L3867" s="811"/>
      <c r="M3867" s="811"/>
    </row>
    <row r="3868" customFormat="1" ht="14.4" spans="2:13">
      <c r="B3868" s="811"/>
      <c r="K3868" s="836"/>
      <c r="L3868" s="811"/>
      <c r="M3868" s="811"/>
    </row>
    <row r="3869" customFormat="1" ht="14.4" spans="2:13">
      <c r="B3869" s="811"/>
      <c r="K3869" s="836"/>
      <c r="L3869" s="811"/>
      <c r="M3869" s="811"/>
    </row>
    <row r="3870" customFormat="1" ht="14.4" spans="2:13">
      <c r="B3870" s="811"/>
      <c r="K3870" s="836"/>
      <c r="L3870" s="811"/>
      <c r="M3870" s="811"/>
    </row>
    <row r="3871" customFormat="1" ht="14.4" spans="2:13">
      <c r="B3871" s="811"/>
      <c r="K3871" s="836"/>
      <c r="L3871" s="811"/>
      <c r="M3871" s="811"/>
    </row>
    <row r="3872" customFormat="1" ht="14.4" spans="2:13">
      <c r="B3872" s="811"/>
      <c r="K3872" s="836"/>
      <c r="L3872" s="811"/>
      <c r="M3872" s="811"/>
    </row>
    <row r="3873" customFormat="1" ht="14.4" spans="2:13">
      <c r="B3873" s="811"/>
      <c r="K3873" s="836"/>
      <c r="L3873" s="811"/>
      <c r="M3873" s="811"/>
    </row>
    <row r="3874" customFormat="1" ht="14.4" spans="2:13">
      <c r="B3874" s="811"/>
      <c r="K3874" s="836"/>
      <c r="L3874" s="811"/>
      <c r="M3874" s="811"/>
    </row>
    <row r="3875" customFormat="1" ht="14.4" spans="2:13">
      <c r="B3875" s="811"/>
      <c r="K3875" s="836"/>
      <c r="L3875" s="811"/>
      <c r="M3875" s="811"/>
    </row>
    <row r="3876" customFormat="1" ht="14.4" spans="2:13">
      <c r="B3876" s="811"/>
      <c r="K3876" s="836"/>
      <c r="L3876" s="811"/>
      <c r="M3876" s="811"/>
    </row>
    <row r="3877" customFormat="1" ht="14.4" spans="2:13">
      <c r="B3877" s="811"/>
      <c r="K3877" s="836"/>
      <c r="L3877" s="811"/>
      <c r="M3877" s="811"/>
    </row>
    <row r="3878" customFormat="1" ht="14.4" spans="2:13">
      <c r="B3878" s="811"/>
      <c r="K3878" s="836"/>
      <c r="L3878" s="811"/>
      <c r="M3878" s="811"/>
    </row>
    <row r="3879" customFormat="1" ht="14.4" spans="2:13">
      <c r="B3879" s="811"/>
      <c r="K3879" s="836"/>
      <c r="L3879" s="811"/>
      <c r="M3879" s="811"/>
    </row>
    <row r="3880" customFormat="1" ht="14.4" spans="2:13">
      <c r="B3880" s="811"/>
      <c r="K3880" s="836"/>
      <c r="L3880" s="811"/>
      <c r="M3880" s="811"/>
    </row>
    <row r="3881" customFormat="1" ht="14.4" spans="2:13">
      <c r="B3881" s="811"/>
      <c r="K3881" s="836"/>
      <c r="L3881" s="811"/>
      <c r="M3881" s="811"/>
    </row>
    <row r="3882" customFormat="1" ht="14.4" spans="2:13">
      <c r="B3882" s="811"/>
      <c r="K3882" s="836"/>
      <c r="L3882" s="811"/>
      <c r="M3882" s="811"/>
    </row>
    <row r="3883" customFormat="1" ht="14.4" spans="2:13">
      <c r="B3883" s="811"/>
      <c r="K3883" s="836"/>
      <c r="L3883" s="811"/>
      <c r="M3883" s="811"/>
    </row>
    <row r="3884" customFormat="1" ht="14.4" spans="2:13">
      <c r="B3884" s="811"/>
      <c r="K3884" s="836"/>
      <c r="L3884" s="811"/>
      <c r="M3884" s="811"/>
    </row>
    <row r="3885" customFormat="1" ht="14.4" spans="2:13">
      <c r="B3885" s="811"/>
      <c r="K3885" s="836"/>
      <c r="L3885" s="811"/>
      <c r="M3885" s="811"/>
    </row>
    <row r="3886" customFormat="1" ht="14.4" spans="2:13">
      <c r="B3886" s="811"/>
      <c r="K3886" s="836"/>
      <c r="L3886" s="811"/>
      <c r="M3886" s="811"/>
    </row>
    <row r="3887" customFormat="1" ht="14.4" spans="2:13">
      <c r="B3887" s="811"/>
      <c r="K3887" s="836"/>
      <c r="L3887" s="811"/>
      <c r="M3887" s="811"/>
    </row>
    <row r="3888" customFormat="1" ht="14.4" spans="2:13">
      <c r="B3888" s="811"/>
      <c r="K3888" s="836"/>
      <c r="L3888" s="811"/>
      <c r="M3888" s="811"/>
    </row>
    <row r="3889" customFormat="1" ht="14.4" spans="2:13">
      <c r="B3889" s="811"/>
      <c r="K3889" s="836"/>
      <c r="L3889" s="811"/>
      <c r="M3889" s="811"/>
    </row>
    <row r="3890" customFormat="1" ht="14.4" spans="2:13">
      <c r="B3890" s="811"/>
      <c r="K3890" s="836"/>
      <c r="L3890" s="811"/>
      <c r="M3890" s="811"/>
    </row>
    <row r="3891" customFormat="1" ht="14.4" spans="2:13">
      <c r="B3891" s="811"/>
      <c r="K3891" s="836"/>
      <c r="L3891" s="811"/>
      <c r="M3891" s="811"/>
    </row>
    <row r="3892" customFormat="1" ht="14.4" spans="2:13">
      <c r="B3892" s="811"/>
      <c r="K3892" s="836"/>
      <c r="L3892" s="811"/>
      <c r="M3892" s="811"/>
    </row>
    <row r="3893" customFormat="1" ht="14.4" spans="2:13">
      <c r="B3893" s="811"/>
      <c r="K3893" s="836"/>
      <c r="L3893" s="811"/>
      <c r="M3893" s="811"/>
    </row>
    <row r="3894" customFormat="1" ht="14.4" spans="2:13">
      <c r="B3894" s="811"/>
      <c r="K3894" s="836"/>
      <c r="L3894" s="811"/>
      <c r="M3894" s="811"/>
    </row>
    <row r="3895" customFormat="1" ht="14.4" spans="2:13">
      <c r="B3895" s="811"/>
      <c r="K3895" s="836"/>
      <c r="L3895" s="811"/>
      <c r="M3895" s="811"/>
    </row>
    <row r="3896" customFormat="1" ht="14.4" spans="2:13">
      <c r="B3896" s="811"/>
      <c r="K3896" s="836"/>
      <c r="L3896" s="811"/>
      <c r="M3896" s="811"/>
    </row>
    <row r="3897" customFormat="1" ht="14.4" spans="2:13">
      <c r="B3897" s="811"/>
      <c r="K3897" s="836"/>
      <c r="L3897" s="811"/>
      <c r="M3897" s="811"/>
    </row>
    <row r="3898" customFormat="1" ht="14.4" spans="2:13">
      <c r="B3898" s="811"/>
      <c r="K3898" s="836"/>
      <c r="L3898" s="811"/>
      <c r="M3898" s="811"/>
    </row>
    <row r="3899" customFormat="1" ht="14.4" spans="2:13">
      <c r="B3899" s="811"/>
      <c r="K3899" s="836"/>
      <c r="L3899" s="811"/>
      <c r="M3899" s="811"/>
    </row>
    <row r="3900" customFormat="1" ht="14.4" spans="2:13">
      <c r="B3900" s="811"/>
      <c r="K3900" s="836"/>
      <c r="L3900" s="811"/>
      <c r="M3900" s="811"/>
    </row>
    <row r="3901" customFormat="1" ht="14.4" spans="2:13">
      <c r="B3901" s="811"/>
      <c r="K3901" s="836"/>
      <c r="L3901" s="811"/>
      <c r="M3901" s="811"/>
    </row>
    <row r="3902" customFormat="1" ht="14.4" spans="2:13">
      <c r="B3902" s="811"/>
      <c r="K3902" s="836"/>
      <c r="L3902" s="811"/>
      <c r="M3902" s="811"/>
    </row>
    <row r="3903" customFormat="1" ht="14.4" spans="2:13">
      <c r="B3903" s="811"/>
      <c r="K3903" s="836"/>
      <c r="L3903" s="811"/>
      <c r="M3903" s="811"/>
    </row>
    <row r="3904" customFormat="1" ht="14.4" spans="2:13">
      <c r="B3904" s="811"/>
      <c r="K3904" s="836"/>
      <c r="L3904" s="811"/>
      <c r="M3904" s="811"/>
    </row>
    <row r="3905" customFormat="1" ht="14.4" spans="2:13">
      <c r="B3905" s="811"/>
      <c r="K3905" s="836"/>
      <c r="L3905" s="811"/>
      <c r="M3905" s="811"/>
    </row>
    <row r="3906" customFormat="1" ht="14.4" spans="2:13">
      <c r="B3906" s="811"/>
      <c r="K3906" s="836"/>
      <c r="L3906" s="811"/>
      <c r="M3906" s="811"/>
    </row>
    <row r="3907" customFormat="1" ht="14.4" spans="2:13">
      <c r="B3907" s="811"/>
      <c r="K3907" s="836"/>
      <c r="L3907" s="811"/>
      <c r="M3907" s="811"/>
    </row>
    <row r="3908" customFormat="1" ht="14.4" spans="2:13">
      <c r="B3908" s="811"/>
      <c r="K3908" s="836"/>
      <c r="L3908" s="811"/>
      <c r="M3908" s="811"/>
    </row>
    <row r="3909" customFormat="1" ht="14.4" spans="2:13">
      <c r="B3909" s="811"/>
      <c r="K3909" s="836"/>
      <c r="L3909" s="811"/>
      <c r="M3909" s="811"/>
    </row>
    <row r="3910" customFormat="1" ht="14.4" spans="2:13">
      <c r="B3910" s="811"/>
      <c r="K3910" s="836"/>
      <c r="L3910" s="811"/>
      <c r="M3910" s="811"/>
    </row>
    <row r="3911" customFormat="1" ht="14.4" spans="2:13">
      <c r="B3911" s="811"/>
      <c r="K3911" s="836"/>
      <c r="L3911" s="811"/>
      <c r="M3911" s="811"/>
    </row>
    <row r="3912" customFormat="1" ht="14.4" spans="2:13">
      <c r="B3912" s="811"/>
      <c r="K3912" s="836"/>
      <c r="L3912" s="811"/>
      <c r="M3912" s="811"/>
    </row>
    <row r="3913" customFormat="1" ht="14.4" spans="2:13">
      <c r="B3913" s="811"/>
      <c r="K3913" s="836"/>
      <c r="L3913" s="811"/>
      <c r="M3913" s="811"/>
    </row>
    <row r="3914" customFormat="1" ht="14.4" spans="2:13">
      <c r="B3914" s="811"/>
      <c r="K3914" s="836"/>
      <c r="L3914" s="811"/>
      <c r="M3914" s="811"/>
    </row>
    <row r="3915" customFormat="1" ht="14.4" spans="2:13">
      <c r="B3915" s="811"/>
      <c r="K3915" s="836"/>
      <c r="L3915" s="811"/>
      <c r="M3915" s="811"/>
    </row>
    <row r="3916" customFormat="1" ht="14.4" spans="2:13">
      <c r="B3916" s="811"/>
      <c r="K3916" s="836"/>
      <c r="L3916" s="811"/>
      <c r="M3916" s="811"/>
    </row>
    <row r="3917" customFormat="1" ht="14.4" spans="2:13">
      <c r="B3917" s="811"/>
      <c r="K3917" s="836"/>
      <c r="L3917" s="811"/>
      <c r="M3917" s="811"/>
    </row>
    <row r="3918" customFormat="1" ht="14.4" spans="2:13">
      <c r="B3918" s="811"/>
      <c r="K3918" s="836"/>
      <c r="L3918" s="811"/>
      <c r="M3918" s="811"/>
    </row>
    <row r="3919" customFormat="1" ht="14.4" spans="2:13">
      <c r="B3919" s="811"/>
      <c r="K3919" s="836"/>
      <c r="L3919" s="811"/>
      <c r="M3919" s="811"/>
    </row>
    <row r="3920" customFormat="1" ht="14.4" spans="2:13">
      <c r="B3920" s="811"/>
      <c r="K3920" s="836"/>
      <c r="L3920" s="811"/>
      <c r="M3920" s="811"/>
    </row>
    <row r="3921" customFormat="1" ht="14.4" spans="2:13">
      <c r="B3921" s="811"/>
      <c r="K3921" s="836"/>
      <c r="L3921" s="811"/>
      <c r="M3921" s="811"/>
    </row>
    <row r="3922" customFormat="1" ht="14.4" spans="2:13">
      <c r="B3922" s="811"/>
      <c r="K3922" s="836"/>
      <c r="L3922" s="811"/>
      <c r="M3922" s="811"/>
    </row>
    <row r="3923" customFormat="1" ht="14.4" spans="2:13">
      <c r="B3923" s="811"/>
      <c r="K3923" s="836"/>
      <c r="L3923" s="811"/>
      <c r="M3923" s="811"/>
    </row>
    <row r="3924" customFormat="1" ht="14.4" spans="2:13">
      <c r="B3924" s="811"/>
      <c r="K3924" s="836"/>
      <c r="L3924" s="811"/>
      <c r="M3924" s="811"/>
    </row>
    <row r="3925" customFormat="1" ht="14.4" spans="2:13">
      <c r="B3925" s="811"/>
      <c r="K3925" s="836"/>
      <c r="L3925" s="811"/>
      <c r="M3925" s="811"/>
    </row>
    <row r="3926" customFormat="1" ht="14.4" spans="2:13">
      <c r="B3926" s="811"/>
      <c r="K3926" s="836"/>
      <c r="L3926" s="811"/>
      <c r="M3926" s="811"/>
    </row>
    <row r="3927" customFormat="1" ht="14.4" spans="2:13">
      <c r="B3927" s="811"/>
      <c r="K3927" s="836"/>
      <c r="L3927" s="811"/>
      <c r="M3927" s="811"/>
    </row>
    <row r="3928" customFormat="1" ht="14.4" spans="2:13">
      <c r="B3928" s="811"/>
      <c r="K3928" s="836"/>
      <c r="L3928" s="811"/>
      <c r="M3928" s="811"/>
    </row>
    <row r="3929" customFormat="1" ht="14.4" spans="2:13">
      <c r="B3929" s="811"/>
      <c r="K3929" s="836"/>
      <c r="L3929" s="811"/>
      <c r="M3929" s="811"/>
    </row>
    <row r="3930" customFormat="1" ht="14.4" spans="2:13">
      <c r="B3930" s="811"/>
      <c r="K3930" s="836"/>
      <c r="L3930" s="811"/>
      <c r="M3930" s="811"/>
    </row>
    <row r="3931" customFormat="1" ht="14.4" spans="2:13">
      <c r="B3931" s="811"/>
      <c r="K3931" s="836"/>
      <c r="L3931" s="811"/>
      <c r="M3931" s="811"/>
    </row>
    <row r="3932" customFormat="1" ht="14.4" spans="2:13">
      <c r="B3932" s="811"/>
      <c r="K3932" s="836"/>
      <c r="L3932" s="811"/>
      <c r="M3932" s="811"/>
    </row>
    <row r="3933" customFormat="1" ht="14.4" spans="2:13">
      <c r="B3933" s="811"/>
      <c r="K3933" s="836"/>
      <c r="L3933" s="811"/>
      <c r="M3933" s="811"/>
    </row>
    <row r="3934" customFormat="1" ht="14.4" spans="2:13">
      <c r="B3934" s="811"/>
      <c r="K3934" s="836"/>
      <c r="L3934" s="811"/>
      <c r="M3934" s="811"/>
    </row>
    <row r="3935" customFormat="1" ht="14.4" spans="2:13">
      <c r="B3935" s="811"/>
      <c r="K3935" s="836"/>
      <c r="L3935" s="811"/>
      <c r="M3935" s="811"/>
    </row>
    <row r="3936" customFormat="1" ht="14.4" spans="2:13">
      <c r="B3936" s="811"/>
      <c r="K3936" s="836"/>
      <c r="L3936" s="811"/>
      <c r="M3936" s="811"/>
    </row>
    <row r="3937" customFormat="1" ht="14.4" spans="2:13">
      <c r="B3937" s="811"/>
      <c r="K3937" s="836"/>
      <c r="L3937" s="811"/>
      <c r="M3937" s="811"/>
    </row>
    <row r="3938" customFormat="1" ht="14.4" spans="2:13">
      <c r="B3938" s="811"/>
      <c r="K3938" s="836"/>
      <c r="L3938" s="811"/>
      <c r="M3938" s="811"/>
    </row>
    <row r="3939" customFormat="1" ht="14.4" spans="2:13">
      <c r="B3939" s="811"/>
      <c r="K3939" s="836"/>
      <c r="L3939" s="811"/>
      <c r="M3939" s="811"/>
    </row>
    <row r="3940" customFormat="1" ht="14.4" spans="2:13">
      <c r="B3940" s="811"/>
      <c r="K3940" s="836"/>
      <c r="L3940" s="811"/>
      <c r="M3940" s="811"/>
    </row>
    <row r="3941" customFormat="1" ht="14.4" spans="2:13">
      <c r="B3941" s="811"/>
      <c r="K3941" s="836"/>
      <c r="L3941" s="811"/>
      <c r="M3941" s="811"/>
    </row>
    <row r="3942" customFormat="1" ht="14.4" spans="2:13">
      <c r="B3942" s="811"/>
      <c r="K3942" s="836"/>
      <c r="L3942" s="811"/>
      <c r="M3942" s="811"/>
    </row>
    <row r="3943" customFormat="1" ht="14.4" spans="2:13">
      <c r="B3943" s="811"/>
      <c r="K3943" s="836"/>
      <c r="L3943" s="811"/>
      <c r="M3943" s="811"/>
    </row>
    <row r="3944" customFormat="1" ht="14.4" spans="2:13">
      <c r="B3944" s="811"/>
      <c r="K3944" s="836"/>
      <c r="L3944" s="811"/>
      <c r="M3944" s="811"/>
    </row>
    <row r="3945" customFormat="1" ht="14.4" spans="2:13">
      <c r="B3945" s="811"/>
      <c r="K3945" s="836"/>
      <c r="L3945" s="811"/>
      <c r="M3945" s="811"/>
    </row>
    <row r="3946" customFormat="1" ht="14.4" spans="2:13">
      <c r="B3946" s="811"/>
      <c r="K3946" s="836"/>
      <c r="L3946" s="811"/>
      <c r="M3946" s="811"/>
    </row>
    <row r="3947" customFormat="1" ht="14.4" spans="2:13">
      <c r="B3947" s="811"/>
      <c r="K3947" s="836"/>
      <c r="L3947" s="811"/>
      <c r="M3947" s="811"/>
    </row>
    <row r="3948" customFormat="1" ht="14.4" spans="2:13">
      <c r="B3948" s="811"/>
      <c r="K3948" s="836"/>
      <c r="L3948" s="811"/>
      <c r="M3948" s="811"/>
    </row>
    <row r="3949" customFormat="1" ht="14.4" spans="2:13">
      <c r="B3949" s="811"/>
      <c r="K3949" s="836"/>
      <c r="L3949" s="811"/>
      <c r="M3949" s="811"/>
    </row>
    <row r="3950" customFormat="1" ht="14.4" spans="2:13">
      <c r="B3950" s="811"/>
      <c r="K3950" s="836"/>
      <c r="L3950" s="811"/>
      <c r="M3950" s="811"/>
    </row>
    <row r="3951" customFormat="1" ht="14.4" spans="2:13">
      <c r="B3951" s="811"/>
      <c r="K3951" s="836"/>
      <c r="L3951" s="811"/>
      <c r="M3951" s="811"/>
    </row>
    <row r="3952" customFormat="1" ht="14.4" spans="2:13">
      <c r="B3952" s="811"/>
      <c r="K3952" s="836"/>
      <c r="L3952" s="811"/>
      <c r="M3952" s="811"/>
    </row>
    <row r="3953" customFormat="1" ht="14.4" spans="2:13">
      <c r="B3953" s="811"/>
      <c r="K3953" s="836"/>
      <c r="L3953" s="811"/>
      <c r="M3953" s="811"/>
    </row>
    <row r="3954" customFormat="1" ht="14.4" spans="2:13">
      <c r="B3954" s="811"/>
      <c r="K3954" s="836"/>
      <c r="L3954" s="811"/>
      <c r="M3954" s="811"/>
    </row>
    <row r="3955" customFormat="1" ht="14.4" spans="2:13">
      <c r="B3955" s="811"/>
      <c r="K3955" s="836"/>
      <c r="L3955" s="811"/>
      <c r="M3955" s="811"/>
    </row>
    <row r="3956" customFormat="1" ht="14.4" spans="2:13">
      <c r="B3956" s="811"/>
      <c r="K3956" s="836"/>
      <c r="L3956" s="811"/>
      <c r="M3956" s="811"/>
    </row>
    <row r="3957" customFormat="1" ht="14.4" spans="2:13">
      <c r="B3957" s="811"/>
      <c r="K3957" s="836"/>
      <c r="L3957" s="811"/>
      <c r="M3957" s="811"/>
    </row>
    <row r="3958" customFormat="1" ht="14.4" spans="2:13">
      <c r="B3958" s="811"/>
      <c r="K3958" s="836"/>
      <c r="L3958" s="811"/>
      <c r="M3958" s="811"/>
    </row>
    <row r="3959" customFormat="1" ht="14.4" spans="2:13">
      <c r="B3959" s="811"/>
      <c r="K3959" s="836"/>
      <c r="L3959" s="811"/>
      <c r="M3959" s="811"/>
    </row>
    <row r="3960" customFormat="1" ht="14.4" spans="2:13">
      <c r="B3960" s="811"/>
      <c r="K3960" s="836"/>
      <c r="L3960" s="811"/>
      <c r="M3960" s="811"/>
    </row>
    <row r="3961" customFormat="1" ht="14.4" spans="2:13">
      <c r="B3961" s="811"/>
      <c r="K3961" s="836"/>
      <c r="L3961" s="811"/>
      <c r="M3961" s="811"/>
    </row>
    <row r="3962" customFormat="1" ht="14.4" spans="2:13">
      <c r="B3962" s="811"/>
      <c r="K3962" s="836"/>
      <c r="L3962" s="811"/>
      <c r="M3962" s="811"/>
    </row>
    <row r="3963" customFormat="1" ht="14.4" spans="2:13">
      <c r="B3963" s="811"/>
      <c r="K3963" s="836"/>
      <c r="L3963" s="811"/>
      <c r="M3963" s="811"/>
    </row>
    <row r="3964" customFormat="1" ht="14.4" spans="2:13">
      <c r="B3964" s="811"/>
      <c r="K3964" s="836"/>
      <c r="L3964" s="811"/>
      <c r="M3964" s="811"/>
    </row>
    <row r="3965" customFormat="1" ht="14.4" spans="2:13">
      <c r="B3965" s="811"/>
      <c r="K3965" s="836"/>
      <c r="L3965" s="811"/>
      <c r="M3965" s="811"/>
    </row>
    <row r="3966" customFormat="1" ht="14.4" spans="2:13">
      <c r="B3966" s="811"/>
      <c r="K3966" s="836"/>
      <c r="L3966" s="811"/>
      <c r="M3966" s="811"/>
    </row>
    <row r="3967" customFormat="1" ht="14.4" spans="2:13">
      <c r="B3967" s="811"/>
      <c r="K3967" s="836"/>
      <c r="L3967" s="811"/>
      <c r="M3967" s="811"/>
    </row>
    <row r="3968" customFormat="1" ht="14.4" spans="2:13">
      <c r="B3968" s="811"/>
      <c r="K3968" s="836"/>
      <c r="L3968" s="811"/>
      <c r="M3968" s="811"/>
    </row>
    <row r="3969" customFormat="1" ht="14.4" spans="2:13">
      <c r="B3969" s="811"/>
      <c r="K3969" s="836"/>
      <c r="L3969" s="811"/>
      <c r="M3969" s="811"/>
    </row>
    <row r="3970" customFormat="1" ht="14.4" spans="2:13">
      <c r="B3970" s="811"/>
      <c r="K3970" s="836"/>
      <c r="L3970" s="811"/>
      <c r="M3970" s="811"/>
    </row>
    <row r="3971" customFormat="1" ht="14.4" spans="2:13">
      <c r="B3971" s="811"/>
      <c r="K3971" s="836"/>
      <c r="L3971" s="811"/>
      <c r="M3971" s="811"/>
    </row>
    <row r="3972" customFormat="1" ht="14.4" spans="2:13">
      <c r="B3972" s="811"/>
      <c r="K3972" s="836"/>
      <c r="L3972" s="811"/>
      <c r="M3972" s="811"/>
    </row>
    <row r="3973" customFormat="1" ht="14.4" spans="2:13">
      <c r="B3973" s="811"/>
      <c r="K3973" s="836"/>
      <c r="L3973" s="811"/>
      <c r="M3973" s="811"/>
    </row>
    <row r="3974" customFormat="1" ht="14.4" spans="2:13">
      <c r="B3974" s="811"/>
      <c r="K3974" s="836"/>
      <c r="L3974" s="811"/>
      <c r="M3974" s="811"/>
    </row>
    <row r="3975" customFormat="1" ht="14.4" spans="2:13">
      <c r="B3975" s="811"/>
      <c r="K3975" s="836"/>
      <c r="L3975" s="811"/>
      <c r="M3975" s="811"/>
    </row>
    <row r="3976" customFormat="1" ht="14.4" spans="2:13">
      <c r="B3976" s="811"/>
      <c r="K3976" s="836"/>
      <c r="L3976" s="811"/>
      <c r="M3976" s="811"/>
    </row>
    <row r="3977" customFormat="1" ht="14.4" spans="2:13">
      <c r="B3977" s="811"/>
      <c r="K3977" s="836"/>
      <c r="L3977" s="811"/>
      <c r="M3977" s="811"/>
    </row>
    <row r="3978" customFormat="1" ht="14.4" spans="2:13">
      <c r="B3978" s="811"/>
      <c r="K3978" s="836"/>
      <c r="L3978" s="811"/>
      <c r="M3978" s="811"/>
    </row>
    <row r="3979" customFormat="1" ht="14.4" spans="2:13">
      <c r="B3979" s="811"/>
      <c r="K3979" s="836"/>
      <c r="L3979" s="811"/>
      <c r="M3979" s="811"/>
    </row>
    <row r="3980" customFormat="1" ht="14.4" spans="2:13">
      <c r="B3980" s="811"/>
      <c r="K3980" s="836"/>
      <c r="L3980" s="811"/>
      <c r="M3980" s="811"/>
    </row>
    <row r="3981" customFormat="1" ht="14.4" spans="2:13">
      <c r="B3981" s="811"/>
      <c r="K3981" s="836"/>
      <c r="L3981" s="811"/>
      <c r="M3981" s="811"/>
    </row>
    <row r="3982" customFormat="1" ht="14.4" spans="2:13">
      <c r="B3982" s="811"/>
      <c r="K3982" s="836"/>
      <c r="L3982" s="811"/>
      <c r="M3982" s="811"/>
    </row>
    <row r="3983" customFormat="1" ht="14.4" spans="2:13">
      <c r="B3983" s="811"/>
      <c r="K3983" s="836"/>
      <c r="L3983" s="811"/>
      <c r="M3983" s="811"/>
    </row>
    <row r="3984" customFormat="1" ht="14.4" spans="2:13">
      <c r="B3984" s="811"/>
      <c r="K3984" s="836"/>
      <c r="L3984" s="811"/>
      <c r="M3984" s="811"/>
    </row>
    <row r="3985" customFormat="1" ht="14.4" spans="2:13">
      <c r="B3985" s="811"/>
      <c r="K3985" s="836"/>
      <c r="L3985" s="811"/>
      <c r="M3985" s="811"/>
    </row>
    <row r="3986" customFormat="1" ht="14.4" spans="2:13">
      <c r="B3986" s="811"/>
      <c r="K3986" s="836"/>
      <c r="L3986" s="811"/>
      <c r="M3986" s="811"/>
    </row>
    <row r="3987" customFormat="1" ht="14.4" spans="2:13">
      <c r="B3987" s="811"/>
      <c r="K3987" s="836"/>
      <c r="L3987" s="811"/>
      <c r="M3987" s="811"/>
    </row>
    <row r="3988" customFormat="1" ht="14.4" spans="2:13">
      <c r="B3988" s="811"/>
      <c r="K3988" s="836"/>
      <c r="L3988" s="811"/>
      <c r="M3988" s="811"/>
    </row>
    <row r="3989" customFormat="1" ht="14.4" spans="2:13">
      <c r="B3989" s="811"/>
      <c r="K3989" s="836"/>
      <c r="L3989" s="811"/>
      <c r="M3989" s="811"/>
    </row>
    <row r="3990" customFormat="1" ht="14.4" spans="2:13">
      <c r="B3990" s="811"/>
      <c r="K3990" s="836"/>
      <c r="L3990" s="811"/>
      <c r="M3990" s="811"/>
    </row>
    <row r="3991" customFormat="1" ht="14.4" spans="2:13">
      <c r="B3991" s="811"/>
      <c r="K3991" s="836"/>
      <c r="L3991" s="811"/>
      <c r="M3991" s="811"/>
    </row>
    <row r="3992" customFormat="1" ht="14.4" spans="2:13">
      <c r="B3992" s="811"/>
      <c r="K3992" s="836"/>
      <c r="L3992" s="811"/>
      <c r="M3992" s="811"/>
    </row>
    <row r="3993" customFormat="1" ht="14.4" spans="2:13">
      <c r="B3993" s="811"/>
      <c r="K3993" s="836"/>
      <c r="L3993" s="811"/>
      <c r="M3993" s="811"/>
    </row>
    <row r="3994" customFormat="1" ht="14.4" spans="2:13">
      <c r="B3994" s="811"/>
      <c r="K3994" s="836"/>
      <c r="L3994" s="811"/>
      <c r="M3994" s="811"/>
    </row>
    <row r="3995" customFormat="1" ht="14.4" spans="2:13">
      <c r="B3995" s="811"/>
      <c r="K3995" s="836"/>
      <c r="L3995" s="811"/>
      <c r="M3995" s="811"/>
    </row>
    <row r="3996" customFormat="1" ht="14.4" spans="2:13">
      <c r="B3996" s="811"/>
      <c r="K3996" s="836"/>
      <c r="L3996" s="811"/>
      <c r="M3996" s="811"/>
    </row>
    <row r="3997" customFormat="1" ht="14.4" spans="2:13">
      <c r="B3997" s="811"/>
      <c r="K3997" s="836"/>
      <c r="L3997" s="811"/>
      <c r="M3997" s="811"/>
    </row>
    <row r="3998" customFormat="1" ht="14.4" spans="2:13">
      <c r="B3998" s="811"/>
      <c r="K3998" s="836"/>
      <c r="L3998" s="811"/>
      <c r="M3998" s="811"/>
    </row>
    <row r="3999" customFormat="1" ht="14.4" spans="2:13">
      <c r="B3999" s="811"/>
      <c r="K3999" s="836"/>
      <c r="L3999" s="811"/>
      <c r="M3999" s="811"/>
    </row>
    <row r="4000" customFormat="1" ht="14.4" spans="2:13">
      <c r="B4000" s="811"/>
      <c r="K4000" s="836"/>
      <c r="L4000" s="811"/>
      <c r="M4000" s="811"/>
    </row>
    <row r="4001" customFormat="1" ht="14.4" spans="2:13">
      <c r="B4001" s="811"/>
      <c r="K4001" s="836"/>
      <c r="L4001" s="811"/>
      <c r="M4001" s="811"/>
    </row>
    <row r="4002" customFormat="1" ht="14.4" spans="2:13">
      <c r="B4002" s="811"/>
      <c r="K4002" s="836"/>
      <c r="L4002" s="811"/>
      <c r="M4002" s="811"/>
    </row>
    <row r="4003" customFormat="1" ht="14.4" spans="2:13">
      <c r="B4003" s="811"/>
      <c r="K4003" s="836"/>
      <c r="L4003" s="811"/>
      <c r="M4003" s="811"/>
    </row>
    <row r="4004" customFormat="1" ht="14.4" spans="2:13">
      <c r="B4004" s="811"/>
      <c r="K4004" s="836"/>
      <c r="L4004" s="811"/>
      <c r="M4004" s="811"/>
    </row>
    <row r="4005" customFormat="1" ht="14.4" spans="2:13">
      <c r="B4005" s="811"/>
      <c r="K4005" s="836"/>
      <c r="L4005" s="811"/>
      <c r="M4005" s="811"/>
    </row>
    <row r="4006" customFormat="1" ht="14.4" spans="2:13">
      <c r="B4006" s="811"/>
      <c r="K4006" s="836"/>
      <c r="L4006" s="811"/>
      <c r="M4006" s="811"/>
    </row>
    <row r="4007" customFormat="1" ht="14.4" spans="2:13">
      <c r="B4007" s="811"/>
      <c r="K4007" s="836"/>
      <c r="L4007" s="811"/>
      <c r="M4007" s="811"/>
    </row>
    <row r="4008" customFormat="1" ht="14.4" spans="2:13">
      <c r="B4008" s="811"/>
      <c r="K4008" s="836"/>
      <c r="L4008" s="811"/>
      <c r="M4008" s="811"/>
    </row>
    <row r="4009" customFormat="1" ht="14.4" spans="2:13">
      <c r="B4009" s="811"/>
      <c r="K4009" s="836"/>
      <c r="L4009" s="811"/>
      <c r="M4009" s="811"/>
    </row>
    <row r="4010" customFormat="1" ht="14.4" spans="2:13">
      <c r="B4010" s="811"/>
      <c r="K4010" s="836"/>
      <c r="L4010" s="811"/>
      <c r="M4010" s="811"/>
    </row>
    <row r="4011" customFormat="1" ht="14.4" spans="2:13">
      <c r="B4011" s="811"/>
      <c r="K4011" s="836"/>
      <c r="L4011" s="811"/>
      <c r="M4011" s="811"/>
    </row>
    <row r="4012" customFormat="1" ht="14.4" spans="2:13">
      <c r="B4012" s="811"/>
      <c r="K4012" s="836"/>
      <c r="L4012" s="811"/>
      <c r="M4012" s="811"/>
    </row>
    <row r="4013" customFormat="1" ht="14.4" spans="2:13">
      <c r="B4013" s="811"/>
      <c r="K4013" s="836"/>
      <c r="L4013" s="811"/>
      <c r="M4013" s="811"/>
    </row>
    <row r="4014" customFormat="1" ht="14.4" spans="2:13">
      <c r="B4014" s="811"/>
      <c r="K4014" s="836"/>
      <c r="L4014" s="811"/>
      <c r="M4014" s="811"/>
    </row>
    <row r="4015" customFormat="1" ht="14.4" spans="2:13">
      <c r="B4015" s="811"/>
      <c r="K4015" s="836"/>
      <c r="L4015" s="811"/>
      <c r="M4015" s="811"/>
    </row>
    <row r="4016" customFormat="1" ht="14.4" spans="2:13">
      <c r="B4016" s="811"/>
      <c r="K4016" s="836"/>
      <c r="L4016" s="811"/>
      <c r="M4016" s="811"/>
    </row>
    <row r="4017" customFormat="1" ht="14.4" spans="2:13">
      <c r="B4017" s="811"/>
      <c r="K4017" s="836"/>
      <c r="L4017" s="811"/>
      <c r="M4017" s="811"/>
    </row>
    <row r="4018" customFormat="1" ht="14.4" spans="2:13">
      <c r="B4018" s="811"/>
      <c r="K4018" s="836"/>
      <c r="L4018" s="811"/>
      <c r="M4018" s="811"/>
    </row>
    <row r="4019" customFormat="1" ht="14.4" spans="2:13">
      <c r="B4019" s="811"/>
      <c r="K4019" s="836"/>
      <c r="L4019" s="811"/>
      <c r="M4019" s="811"/>
    </row>
    <row r="4020" customFormat="1" ht="14.4" spans="2:13">
      <c r="B4020" s="811"/>
      <c r="K4020" s="836"/>
      <c r="L4020" s="811"/>
      <c r="M4020" s="811"/>
    </row>
    <row r="4021" customFormat="1" ht="14.4" spans="2:13">
      <c r="B4021" s="811"/>
      <c r="K4021" s="836"/>
      <c r="L4021" s="811"/>
      <c r="M4021" s="811"/>
    </row>
    <row r="4022" customFormat="1" ht="14.4" spans="2:13">
      <c r="B4022" s="811"/>
      <c r="K4022" s="836"/>
      <c r="L4022" s="811"/>
      <c r="M4022" s="811"/>
    </row>
    <row r="4023" customFormat="1" ht="14.4" spans="2:13">
      <c r="B4023" s="811"/>
      <c r="K4023" s="836"/>
      <c r="L4023" s="811"/>
      <c r="M4023" s="811"/>
    </row>
    <row r="4024" customFormat="1" ht="14.4" spans="2:13">
      <c r="B4024" s="811"/>
      <c r="K4024" s="836"/>
      <c r="L4024" s="811"/>
      <c r="M4024" s="811"/>
    </row>
    <row r="4025" customFormat="1" ht="14.4" spans="2:13">
      <c r="B4025" s="811"/>
      <c r="K4025" s="836"/>
      <c r="L4025" s="811"/>
      <c r="M4025" s="811"/>
    </row>
    <row r="4026" customFormat="1" ht="14.4" spans="2:13">
      <c r="B4026" s="811"/>
      <c r="K4026" s="836"/>
      <c r="L4026" s="811"/>
      <c r="M4026" s="811"/>
    </row>
    <row r="4027" customFormat="1" ht="14.4" spans="2:13">
      <c r="B4027" s="811"/>
      <c r="K4027" s="836"/>
      <c r="L4027" s="811"/>
      <c r="M4027" s="811"/>
    </row>
    <row r="4028" customFormat="1" ht="14.4" spans="2:13">
      <c r="B4028" s="811"/>
      <c r="K4028" s="836"/>
      <c r="L4028" s="811"/>
      <c r="M4028" s="811"/>
    </row>
    <row r="4029" customFormat="1" ht="14.4" spans="2:13">
      <c r="B4029" s="811"/>
      <c r="K4029" s="836"/>
      <c r="L4029" s="811"/>
      <c r="M4029" s="811"/>
    </row>
    <row r="4030" customFormat="1" ht="14.4" spans="2:13">
      <c r="B4030" s="811"/>
      <c r="K4030" s="836"/>
      <c r="L4030" s="811"/>
      <c r="M4030" s="811"/>
    </row>
    <row r="4031" customFormat="1" ht="14.4" spans="2:13">
      <c r="B4031" s="811"/>
      <c r="K4031" s="836"/>
      <c r="L4031" s="811"/>
      <c r="M4031" s="811"/>
    </row>
    <row r="4032" customFormat="1" ht="14.4" spans="2:13">
      <c r="B4032" s="811"/>
      <c r="K4032" s="836"/>
      <c r="L4032" s="811"/>
      <c r="M4032" s="811"/>
    </row>
    <row r="4033" customFormat="1" ht="14.4" spans="2:13">
      <c r="B4033" s="811"/>
      <c r="K4033" s="836"/>
      <c r="L4033" s="811"/>
      <c r="M4033" s="811"/>
    </row>
    <row r="4034" customFormat="1" ht="14.4" spans="2:13">
      <c r="B4034" s="811"/>
      <c r="K4034" s="836"/>
      <c r="L4034" s="811"/>
      <c r="M4034" s="811"/>
    </row>
    <row r="4035" customFormat="1" ht="14.4" spans="2:13">
      <c r="B4035" s="811"/>
      <c r="K4035" s="836"/>
      <c r="L4035" s="811"/>
      <c r="M4035" s="811"/>
    </row>
    <row r="4036" customFormat="1" ht="14.4" spans="2:13">
      <c r="B4036" s="811"/>
      <c r="K4036" s="836"/>
      <c r="L4036" s="811"/>
      <c r="M4036" s="811"/>
    </row>
    <row r="4037" customFormat="1" ht="14.4" spans="2:13">
      <c r="B4037" s="811"/>
      <c r="K4037" s="836"/>
      <c r="L4037" s="811"/>
      <c r="M4037" s="811"/>
    </row>
    <row r="4038" customFormat="1" ht="14.4" spans="2:13">
      <c r="B4038" s="811"/>
      <c r="K4038" s="836"/>
      <c r="L4038" s="811"/>
      <c r="M4038" s="811"/>
    </row>
    <row r="4039" customFormat="1" ht="14.4" spans="2:13">
      <c r="B4039" s="811"/>
      <c r="K4039" s="836"/>
      <c r="L4039" s="811"/>
      <c r="M4039" s="811"/>
    </row>
    <row r="4040" customFormat="1" ht="14.4" spans="2:13">
      <c r="B4040" s="811"/>
      <c r="K4040" s="836"/>
      <c r="L4040" s="811"/>
      <c r="M4040" s="811"/>
    </row>
    <row r="4041" customFormat="1" ht="14.4" spans="2:13">
      <c r="B4041" s="811"/>
      <c r="K4041" s="836"/>
      <c r="L4041" s="811"/>
      <c r="M4041" s="811"/>
    </row>
    <row r="4042" customFormat="1" ht="14.4" spans="2:13">
      <c r="B4042" s="811"/>
      <c r="K4042" s="836"/>
      <c r="L4042" s="811"/>
      <c r="M4042" s="811"/>
    </row>
    <row r="4043" customFormat="1" ht="14.4" spans="2:13">
      <c r="B4043" s="811"/>
      <c r="K4043" s="836"/>
      <c r="L4043" s="811"/>
      <c r="M4043" s="811"/>
    </row>
    <row r="4044" customFormat="1" ht="14.4" spans="2:13">
      <c r="B4044" s="811"/>
      <c r="K4044" s="836"/>
      <c r="L4044" s="811"/>
      <c r="M4044" s="811"/>
    </row>
    <row r="4045" customFormat="1" ht="14.4" spans="2:13">
      <c r="B4045" s="811"/>
      <c r="K4045" s="836"/>
      <c r="L4045" s="811"/>
      <c r="M4045" s="811"/>
    </row>
    <row r="4046" customFormat="1" ht="14.4" spans="2:13">
      <c r="B4046" s="811"/>
      <c r="K4046" s="836"/>
      <c r="L4046" s="811"/>
      <c r="M4046" s="811"/>
    </row>
    <row r="4047" customFormat="1" ht="14.4" spans="2:13">
      <c r="B4047" s="811"/>
      <c r="K4047" s="836"/>
      <c r="L4047" s="811"/>
      <c r="M4047" s="811"/>
    </row>
    <row r="4048" customFormat="1" ht="14.4" spans="2:13">
      <c r="B4048" s="811"/>
      <c r="K4048" s="836"/>
      <c r="L4048" s="811"/>
      <c r="M4048" s="811"/>
    </row>
    <row r="4049" customFormat="1" ht="14.4" spans="2:13">
      <c r="B4049" s="811"/>
      <c r="K4049" s="836"/>
      <c r="L4049" s="811"/>
      <c r="M4049" s="811"/>
    </row>
    <row r="4050" customFormat="1" ht="14.4" spans="2:13">
      <c r="B4050" s="811"/>
      <c r="K4050" s="836"/>
      <c r="L4050" s="811"/>
      <c r="M4050" s="811"/>
    </row>
    <row r="4051" customFormat="1" ht="14.4" spans="2:13">
      <c r="B4051" s="811"/>
      <c r="K4051" s="836"/>
      <c r="L4051" s="811"/>
      <c r="M4051" s="811"/>
    </row>
    <row r="4052" customFormat="1" ht="14.4" spans="2:13">
      <c r="B4052" s="811"/>
      <c r="K4052" s="836"/>
      <c r="L4052" s="811"/>
      <c r="M4052" s="811"/>
    </row>
    <row r="4053" customFormat="1" ht="14.4" spans="2:13">
      <c r="B4053" s="811"/>
      <c r="K4053" s="836"/>
      <c r="L4053" s="811"/>
      <c r="M4053" s="811"/>
    </row>
    <row r="4054" customFormat="1" ht="14.4" spans="2:13">
      <c r="B4054" s="811"/>
      <c r="K4054" s="836"/>
      <c r="L4054" s="811"/>
      <c r="M4054" s="811"/>
    </row>
    <row r="4055" customFormat="1" ht="14.4" spans="2:13">
      <c r="B4055" s="811"/>
      <c r="K4055" s="836"/>
      <c r="L4055" s="811"/>
      <c r="M4055" s="811"/>
    </row>
    <row r="4056" customFormat="1" ht="14.4" spans="2:13">
      <c r="B4056" s="811"/>
      <c r="K4056" s="836"/>
      <c r="L4056" s="811"/>
      <c r="M4056" s="811"/>
    </row>
    <row r="4057" customFormat="1" ht="14.4" spans="2:13">
      <c r="B4057" s="811"/>
      <c r="K4057" s="836"/>
      <c r="L4057" s="811"/>
      <c r="M4057" s="811"/>
    </row>
    <row r="4058" customFormat="1" ht="14.4" spans="2:13">
      <c r="B4058" s="811"/>
      <c r="K4058" s="836"/>
      <c r="L4058" s="811"/>
      <c r="M4058" s="811"/>
    </row>
    <row r="4059" customFormat="1" ht="14.4" spans="2:13">
      <c r="B4059" s="811"/>
      <c r="K4059" s="836"/>
      <c r="L4059" s="811"/>
      <c r="M4059" s="811"/>
    </row>
    <row r="4060" customFormat="1" ht="14.4" spans="2:13">
      <c r="B4060" s="811"/>
      <c r="K4060" s="836"/>
      <c r="L4060" s="811"/>
      <c r="M4060" s="811"/>
    </row>
    <row r="4061" customFormat="1" ht="14.4" spans="2:13">
      <c r="B4061" s="811"/>
      <c r="K4061" s="836"/>
      <c r="L4061" s="811"/>
      <c r="M4061" s="811"/>
    </row>
    <row r="4062" customFormat="1" ht="14.4" spans="2:13">
      <c r="B4062" s="811"/>
      <c r="K4062" s="836"/>
      <c r="L4062" s="811"/>
      <c r="M4062" s="811"/>
    </row>
    <row r="4063" customFormat="1" ht="14.4" spans="2:13">
      <c r="B4063" s="811"/>
      <c r="K4063" s="836"/>
      <c r="L4063" s="811"/>
      <c r="M4063" s="811"/>
    </row>
    <row r="4064" customFormat="1" ht="14.4" spans="2:13">
      <c r="B4064" s="811"/>
      <c r="K4064" s="836"/>
      <c r="L4064" s="811"/>
      <c r="M4064" s="811"/>
    </row>
    <row r="4065" customFormat="1" ht="14.4" spans="2:13">
      <c r="B4065" s="811"/>
      <c r="K4065" s="836"/>
      <c r="L4065" s="811"/>
      <c r="M4065" s="811"/>
    </row>
    <row r="4066" customFormat="1" ht="14.4" spans="2:13">
      <c r="B4066" s="811"/>
      <c r="K4066" s="836"/>
      <c r="L4066" s="811"/>
      <c r="M4066" s="811"/>
    </row>
    <row r="4067" customFormat="1" ht="14.4" spans="2:13">
      <c r="B4067" s="811"/>
      <c r="K4067" s="836"/>
      <c r="L4067" s="811"/>
      <c r="M4067" s="811"/>
    </row>
    <row r="4068" customFormat="1" ht="14.4" spans="2:13">
      <c r="B4068" s="811"/>
      <c r="K4068" s="836"/>
      <c r="L4068" s="811"/>
      <c r="M4068" s="811"/>
    </row>
    <row r="4069" customFormat="1" ht="14.4" spans="2:13">
      <c r="B4069" s="811"/>
      <c r="K4069" s="836"/>
      <c r="L4069" s="811"/>
      <c r="M4069" s="811"/>
    </row>
    <row r="4070" customFormat="1" ht="14.4" spans="2:13">
      <c r="B4070" s="811"/>
      <c r="K4070" s="836"/>
      <c r="L4070" s="811"/>
      <c r="M4070" s="811"/>
    </row>
    <row r="4071" customFormat="1" ht="14.4" spans="2:13">
      <c r="B4071" s="811"/>
      <c r="K4071" s="836"/>
      <c r="L4071" s="811"/>
      <c r="M4071" s="811"/>
    </row>
    <row r="4072" customFormat="1" ht="14.4" spans="2:13">
      <c r="B4072" s="811"/>
      <c r="K4072" s="836"/>
      <c r="L4072" s="811"/>
      <c r="M4072" s="811"/>
    </row>
    <row r="4073" customFormat="1" ht="14.4" spans="2:13">
      <c r="B4073" s="811"/>
      <c r="K4073" s="836"/>
      <c r="L4073" s="811"/>
      <c r="M4073" s="811"/>
    </row>
    <row r="4074" customFormat="1" ht="14.4" spans="2:13">
      <c r="B4074" s="811"/>
      <c r="K4074" s="836"/>
      <c r="L4074" s="811"/>
      <c r="M4074" s="811"/>
    </row>
    <row r="4075" customFormat="1" ht="14.4" spans="2:13">
      <c r="B4075" s="811"/>
      <c r="K4075" s="836"/>
      <c r="L4075" s="811"/>
      <c r="M4075" s="811"/>
    </row>
    <row r="4076" customFormat="1" ht="14.4" spans="2:13">
      <c r="B4076" s="811"/>
      <c r="K4076" s="836"/>
      <c r="L4076" s="811"/>
      <c r="M4076" s="811"/>
    </row>
    <row r="4077" customFormat="1" ht="14.4" spans="2:13">
      <c r="B4077" s="811"/>
      <c r="K4077" s="836"/>
      <c r="L4077" s="811"/>
      <c r="M4077" s="811"/>
    </row>
    <row r="4078" customFormat="1" ht="14.4" spans="2:13">
      <c r="B4078" s="811"/>
      <c r="K4078" s="836"/>
      <c r="L4078" s="811"/>
      <c r="M4078" s="811"/>
    </row>
    <row r="4079" customFormat="1" ht="14.4" spans="2:13">
      <c r="B4079" s="811"/>
      <c r="K4079" s="836"/>
      <c r="L4079" s="811"/>
      <c r="M4079" s="811"/>
    </row>
    <row r="4080" customFormat="1" ht="14.4" spans="2:13">
      <c r="B4080" s="811"/>
      <c r="K4080" s="836"/>
      <c r="L4080" s="811"/>
      <c r="M4080" s="811"/>
    </row>
    <row r="4081" customFormat="1" ht="14.4" spans="2:13">
      <c r="B4081" s="811"/>
      <c r="K4081" s="836"/>
      <c r="L4081" s="811"/>
      <c r="M4081" s="811"/>
    </row>
    <row r="4082" customFormat="1" ht="14.4" spans="2:13">
      <c r="B4082" s="811"/>
      <c r="K4082" s="836"/>
      <c r="L4082" s="811"/>
      <c r="M4082" s="811"/>
    </row>
    <row r="4083" customFormat="1" ht="14.4" spans="2:13">
      <c r="B4083" s="811"/>
      <c r="K4083" s="836"/>
      <c r="L4083" s="811"/>
      <c r="M4083" s="811"/>
    </row>
    <row r="4084" customFormat="1" ht="14.4" spans="2:13">
      <c r="B4084" s="811"/>
      <c r="K4084" s="836"/>
      <c r="L4084" s="811"/>
      <c r="M4084" s="811"/>
    </row>
    <row r="4085" customFormat="1" ht="14.4" spans="2:13">
      <c r="B4085" s="811"/>
      <c r="K4085" s="836"/>
      <c r="L4085" s="811"/>
      <c r="M4085" s="811"/>
    </row>
    <row r="4086" customFormat="1" ht="14.4" spans="2:13">
      <c r="B4086" s="811"/>
      <c r="K4086" s="836"/>
      <c r="L4086" s="811"/>
      <c r="M4086" s="811"/>
    </row>
    <row r="4087" customFormat="1" ht="14.4" spans="2:13">
      <c r="B4087" s="811"/>
      <c r="K4087" s="836"/>
      <c r="L4087" s="811"/>
      <c r="M4087" s="811"/>
    </row>
    <row r="4088" customFormat="1" ht="14.4" spans="2:13">
      <c r="B4088" s="811"/>
      <c r="K4088" s="836"/>
      <c r="L4088" s="811"/>
      <c r="M4088" s="811"/>
    </row>
    <row r="4089" customFormat="1" ht="14.4" spans="2:13">
      <c r="B4089" s="811"/>
      <c r="K4089" s="836"/>
      <c r="L4089" s="811"/>
      <c r="M4089" s="811"/>
    </row>
    <row r="4090" customFormat="1" ht="14.4" spans="2:13">
      <c r="B4090" s="811"/>
      <c r="K4090" s="836"/>
      <c r="L4090" s="811"/>
      <c r="M4090" s="811"/>
    </row>
    <row r="4091" customFormat="1" ht="14.4" spans="2:13">
      <c r="B4091" s="811"/>
      <c r="K4091" s="836"/>
      <c r="L4091" s="811"/>
      <c r="M4091" s="811"/>
    </row>
    <row r="4092" customFormat="1" ht="14.4" spans="2:13">
      <c r="B4092" s="811"/>
      <c r="K4092" s="836"/>
      <c r="L4092" s="811"/>
      <c r="M4092" s="811"/>
    </row>
    <row r="4093" customFormat="1" ht="14.4" spans="2:13">
      <c r="B4093" s="811"/>
      <c r="K4093" s="836"/>
      <c r="L4093" s="811"/>
      <c r="M4093" s="811"/>
    </row>
    <row r="4094" customFormat="1" ht="14.4" spans="2:13">
      <c r="B4094" s="811"/>
      <c r="K4094" s="836"/>
      <c r="L4094" s="811"/>
      <c r="M4094" s="811"/>
    </row>
    <row r="4095" customFormat="1" ht="14.4" spans="2:13">
      <c r="B4095" s="811"/>
      <c r="K4095" s="836"/>
      <c r="L4095" s="811"/>
      <c r="M4095" s="811"/>
    </row>
    <row r="4096" customFormat="1" ht="14.4" spans="2:13">
      <c r="B4096" s="811"/>
      <c r="K4096" s="836"/>
      <c r="L4096" s="811"/>
      <c r="M4096" s="811"/>
    </row>
    <row r="4097" customFormat="1" ht="14.4" spans="2:13">
      <c r="B4097" s="811"/>
      <c r="K4097" s="836"/>
      <c r="L4097" s="811"/>
      <c r="M4097" s="811"/>
    </row>
    <row r="4098" customFormat="1" ht="14.4" spans="2:13">
      <c r="B4098" s="811"/>
      <c r="K4098" s="836"/>
      <c r="L4098" s="811"/>
      <c r="M4098" s="811"/>
    </row>
    <row r="4099" customFormat="1" ht="14.4" spans="2:13">
      <c r="B4099" s="811"/>
      <c r="K4099" s="836"/>
      <c r="L4099" s="811"/>
      <c r="M4099" s="811"/>
    </row>
    <row r="4100" customFormat="1" ht="14.4" spans="2:13">
      <c r="B4100" s="811"/>
      <c r="K4100" s="836"/>
      <c r="L4100" s="811"/>
      <c r="M4100" s="811"/>
    </row>
    <row r="4101" customFormat="1" ht="14.4" spans="2:13">
      <c r="B4101" s="811"/>
      <c r="K4101" s="836"/>
      <c r="L4101" s="811"/>
      <c r="M4101" s="811"/>
    </row>
    <row r="4102" customFormat="1" ht="14.4" spans="2:13">
      <c r="B4102" s="811"/>
      <c r="K4102" s="836"/>
      <c r="L4102" s="811"/>
      <c r="M4102" s="811"/>
    </row>
    <row r="4103" customFormat="1" ht="14.4" spans="2:13">
      <c r="B4103" s="811"/>
      <c r="K4103" s="836"/>
      <c r="L4103" s="811"/>
      <c r="M4103" s="811"/>
    </row>
    <row r="4104" customFormat="1" ht="14.4" spans="2:13">
      <c r="B4104" s="811"/>
      <c r="K4104" s="836"/>
      <c r="L4104" s="811"/>
      <c r="M4104" s="811"/>
    </row>
    <row r="4105" customFormat="1" ht="14.4" spans="2:13">
      <c r="B4105" s="811"/>
      <c r="K4105" s="836"/>
      <c r="L4105" s="811"/>
      <c r="M4105" s="811"/>
    </row>
    <row r="4106" customFormat="1" ht="14.4" spans="2:13">
      <c r="B4106" s="811"/>
      <c r="K4106" s="836"/>
      <c r="L4106" s="811"/>
      <c r="M4106" s="811"/>
    </row>
    <row r="4107" customFormat="1" ht="14.4" spans="2:13">
      <c r="B4107" s="811"/>
      <c r="K4107" s="836"/>
      <c r="L4107" s="811"/>
      <c r="M4107" s="811"/>
    </row>
    <row r="4108" customFormat="1" ht="14.4" spans="2:13">
      <c r="B4108" s="811"/>
      <c r="K4108" s="836"/>
      <c r="L4108" s="811"/>
      <c r="M4108" s="811"/>
    </row>
    <row r="4109" customFormat="1" ht="14.4" spans="2:13">
      <c r="B4109" s="811"/>
      <c r="K4109" s="836"/>
      <c r="L4109" s="811"/>
      <c r="M4109" s="811"/>
    </row>
    <row r="4110" customFormat="1" ht="14.4" spans="2:13">
      <c r="B4110" s="811"/>
      <c r="K4110" s="836"/>
      <c r="L4110" s="811"/>
      <c r="M4110" s="811"/>
    </row>
    <row r="4111" customFormat="1" ht="14.4" spans="2:13">
      <c r="B4111" s="811"/>
      <c r="K4111" s="836"/>
      <c r="L4111" s="811"/>
      <c r="M4111" s="811"/>
    </row>
    <row r="4112" customFormat="1" ht="14.4" spans="2:13">
      <c r="B4112" s="811"/>
      <c r="K4112" s="836"/>
      <c r="L4112" s="811"/>
      <c r="M4112" s="811"/>
    </row>
    <row r="4113" customFormat="1" ht="14.4" spans="2:13">
      <c r="B4113" s="811"/>
      <c r="K4113" s="836"/>
      <c r="L4113" s="811"/>
      <c r="M4113" s="811"/>
    </row>
    <row r="4114" customFormat="1" ht="14.4" spans="2:13">
      <c r="B4114" s="811"/>
      <c r="K4114" s="836"/>
      <c r="L4114" s="811"/>
      <c r="M4114" s="811"/>
    </row>
    <row r="4115" customFormat="1" ht="14.4" spans="2:13">
      <c r="B4115" s="811"/>
      <c r="K4115" s="836"/>
      <c r="L4115" s="811"/>
      <c r="M4115" s="811"/>
    </row>
    <row r="4116" customFormat="1" ht="14.4" spans="2:13">
      <c r="B4116" s="811"/>
      <c r="K4116" s="836"/>
      <c r="L4116" s="811"/>
      <c r="M4116" s="811"/>
    </row>
    <row r="4117" customFormat="1" ht="14.4" spans="2:13">
      <c r="B4117" s="811"/>
      <c r="K4117" s="836"/>
      <c r="L4117" s="811"/>
      <c r="M4117" s="811"/>
    </row>
    <row r="4118" customFormat="1" ht="14.4" spans="2:13">
      <c r="B4118" s="811"/>
      <c r="K4118" s="836"/>
      <c r="L4118" s="811"/>
      <c r="M4118" s="811"/>
    </row>
    <row r="4119" customFormat="1" ht="14.4" spans="2:13">
      <c r="B4119" s="811"/>
      <c r="K4119" s="836"/>
      <c r="L4119" s="811"/>
      <c r="M4119" s="811"/>
    </row>
    <row r="4120" customFormat="1" ht="14.4" spans="2:13">
      <c r="B4120" s="811"/>
      <c r="K4120" s="836"/>
      <c r="L4120" s="811"/>
      <c r="M4120" s="811"/>
    </row>
    <row r="4121" customFormat="1" ht="14.4" spans="2:13">
      <c r="B4121" s="811"/>
      <c r="K4121" s="836"/>
      <c r="L4121" s="811"/>
      <c r="M4121" s="811"/>
    </row>
    <row r="4122" customFormat="1" ht="14.4" spans="2:13">
      <c r="B4122" s="811"/>
      <c r="K4122" s="836"/>
      <c r="L4122" s="811"/>
      <c r="M4122" s="811"/>
    </row>
    <row r="4123" customFormat="1" ht="14.4" spans="2:13">
      <c r="B4123" s="811"/>
      <c r="K4123" s="836"/>
      <c r="L4123" s="811"/>
      <c r="M4123" s="811"/>
    </row>
    <row r="4124" customFormat="1" ht="14.4" spans="2:13">
      <c r="B4124" s="811"/>
      <c r="K4124" s="836"/>
      <c r="L4124" s="811"/>
      <c r="M4124" s="811"/>
    </row>
    <row r="4125" customFormat="1" ht="14.4" spans="2:13">
      <c r="B4125" s="811"/>
      <c r="K4125" s="836"/>
      <c r="L4125" s="811"/>
      <c r="M4125" s="811"/>
    </row>
    <row r="4126" customFormat="1" ht="14.4" spans="2:13">
      <c r="B4126" s="811"/>
      <c r="K4126" s="836"/>
      <c r="L4126" s="811"/>
      <c r="M4126" s="811"/>
    </row>
    <row r="4127" customFormat="1" ht="14.4" spans="2:13">
      <c r="B4127" s="811"/>
      <c r="K4127" s="836"/>
      <c r="L4127" s="811"/>
      <c r="M4127" s="811"/>
    </row>
    <row r="4128" customFormat="1" ht="14.4" spans="2:13">
      <c r="B4128" s="811"/>
      <c r="K4128" s="836"/>
      <c r="L4128" s="811"/>
      <c r="M4128" s="811"/>
    </row>
    <row r="4129" customFormat="1" ht="14.4" spans="2:13">
      <c r="B4129" s="811"/>
      <c r="K4129" s="836"/>
      <c r="L4129" s="811"/>
      <c r="M4129" s="811"/>
    </row>
    <row r="4130" customFormat="1" ht="14.4" spans="2:13">
      <c r="B4130" s="811"/>
      <c r="K4130" s="836"/>
      <c r="L4130" s="811"/>
      <c r="M4130" s="811"/>
    </row>
    <row r="4131" customFormat="1" ht="14.4" spans="2:13">
      <c r="B4131" s="811"/>
      <c r="K4131" s="836"/>
      <c r="L4131" s="811"/>
      <c r="M4131" s="811"/>
    </row>
    <row r="4132" customFormat="1" ht="14.4" spans="2:13">
      <c r="B4132" s="811"/>
      <c r="K4132" s="836"/>
      <c r="L4132" s="811"/>
      <c r="M4132" s="811"/>
    </row>
    <row r="4133" customFormat="1" ht="14.4" spans="2:13">
      <c r="B4133" s="811"/>
      <c r="K4133" s="836"/>
      <c r="L4133" s="811"/>
      <c r="M4133" s="811"/>
    </row>
    <row r="4134" customFormat="1" ht="14.4" spans="2:13">
      <c r="B4134" s="811"/>
      <c r="K4134" s="836"/>
      <c r="L4134" s="811"/>
      <c r="M4134" s="811"/>
    </row>
    <row r="4135" customFormat="1" ht="14.4" spans="2:13">
      <c r="B4135" s="811"/>
      <c r="K4135" s="836"/>
      <c r="L4135" s="811"/>
      <c r="M4135" s="811"/>
    </row>
    <row r="4136" customFormat="1" ht="14.4" spans="2:13">
      <c r="B4136" s="811"/>
      <c r="K4136" s="836"/>
      <c r="L4136" s="811"/>
      <c r="M4136" s="811"/>
    </row>
    <row r="4137" customFormat="1" ht="14.4" spans="2:13">
      <c r="B4137" s="811"/>
      <c r="K4137" s="836"/>
      <c r="L4137" s="811"/>
      <c r="M4137" s="811"/>
    </row>
    <row r="4138" customFormat="1" ht="14.4" spans="2:13">
      <c r="B4138" s="811"/>
      <c r="K4138" s="836"/>
      <c r="L4138" s="811"/>
      <c r="M4138" s="811"/>
    </row>
    <row r="4139" customFormat="1" ht="14.4" spans="2:13">
      <c r="B4139" s="811"/>
      <c r="K4139" s="836"/>
      <c r="L4139" s="811"/>
      <c r="M4139" s="811"/>
    </row>
    <row r="4140" customFormat="1" ht="14.4" spans="2:13">
      <c r="B4140" s="811"/>
      <c r="K4140" s="836"/>
      <c r="L4140" s="811"/>
      <c r="M4140" s="811"/>
    </row>
    <row r="4141" customFormat="1" ht="14.4" spans="2:13">
      <c r="B4141" s="811"/>
      <c r="K4141" s="836"/>
      <c r="L4141" s="811"/>
      <c r="M4141" s="811"/>
    </row>
    <row r="4142" customFormat="1" ht="14.4" spans="2:13">
      <c r="B4142" s="811"/>
      <c r="K4142" s="836"/>
      <c r="L4142" s="811"/>
      <c r="M4142" s="811"/>
    </row>
    <row r="4143" customFormat="1" ht="14.4" spans="2:13">
      <c r="B4143" s="811"/>
      <c r="K4143" s="836"/>
      <c r="L4143" s="811"/>
      <c r="M4143" s="811"/>
    </row>
    <row r="4144" customFormat="1" ht="14.4" spans="2:13">
      <c r="B4144" s="811"/>
      <c r="K4144" s="836"/>
      <c r="L4144" s="811"/>
      <c r="M4144" s="811"/>
    </row>
    <row r="4145" customFormat="1" ht="14.4" spans="2:13">
      <c r="B4145" s="811"/>
      <c r="K4145" s="836"/>
      <c r="L4145" s="811"/>
      <c r="M4145" s="811"/>
    </row>
    <row r="4146" customFormat="1" ht="14.4" spans="2:13">
      <c r="B4146" s="811"/>
      <c r="K4146" s="836"/>
      <c r="L4146" s="811"/>
      <c r="M4146" s="811"/>
    </row>
    <row r="4147" customFormat="1" ht="14.4" spans="2:13">
      <c r="B4147" s="811"/>
      <c r="K4147" s="836"/>
      <c r="L4147" s="811"/>
      <c r="M4147" s="811"/>
    </row>
    <row r="4148" customFormat="1" ht="14.4" spans="2:13">
      <c r="B4148" s="811"/>
      <c r="K4148" s="836"/>
      <c r="L4148" s="811"/>
      <c r="M4148" s="811"/>
    </row>
    <row r="4149" customFormat="1" ht="14.4" spans="2:13">
      <c r="B4149" s="811"/>
      <c r="K4149" s="836"/>
      <c r="L4149" s="811"/>
      <c r="M4149" s="811"/>
    </row>
    <row r="4150" customFormat="1" ht="14.4" spans="2:13">
      <c r="B4150" s="811"/>
      <c r="K4150" s="836"/>
      <c r="L4150" s="811"/>
      <c r="M4150" s="811"/>
    </row>
    <row r="4151" customFormat="1" ht="14.4" spans="2:13">
      <c r="B4151" s="811"/>
      <c r="K4151" s="836"/>
      <c r="L4151" s="811"/>
      <c r="M4151" s="811"/>
    </row>
    <row r="4152" customFormat="1" ht="14.4" spans="2:13">
      <c r="B4152" s="811"/>
      <c r="K4152" s="836"/>
      <c r="L4152" s="811"/>
      <c r="M4152" s="811"/>
    </row>
    <row r="4153" customFormat="1" ht="14.4" spans="2:13">
      <c r="B4153" s="811"/>
      <c r="K4153" s="836"/>
      <c r="L4153" s="811"/>
      <c r="M4153" s="811"/>
    </row>
    <row r="4154" customFormat="1" ht="14.4" spans="2:13">
      <c r="B4154" s="811"/>
      <c r="K4154" s="836"/>
      <c r="L4154" s="811"/>
      <c r="M4154" s="811"/>
    </row>
    <row r="4155" customFormat="1" ht="14.4" spans="2:13">
      <c r="B4155" s="811"/>
      <c r="K4155" s="836"/>
      <c r="L4155" s="811"/>
      <c r="M4155" s="811"/>
    </row>
    <row r="4156" customFormat="1" ht="14.4" spans="2:13">
      <c r="B4156" s="811"/>
      <c r="K4156" s="836"/>
      <c r="L4156" s="811"/>
      <c r="M4156" s="811"/>
    </row>
    <row r="4157" customFormat="1" ht="14.4" spans="2:13">
      <c r="B4157" s="811"/>
      <c r="K4157" s="836"/>
      <c r="L4157" s="811"/>
      <c r="M4157" s="811"/>
    </row>
    <row r="4158" customFormat="1" ht="14.4" spans="2:13">
      <c r="B4158" s="811"/>
      <c r="K4158" s="836"/>
      <c r="L4158" s="811"/>
      <c r="M4158" s="811"/>
    </row>
    <row r="4159" customFormat="1" ht="14.4" spans="2:13">
      <c r="B4159" s="811"/>
      <c r="K4159" s="836"/>
      <c r="L4159" s="811"/>
      <c r="M4159" s="811"/>
    </row>
    <row r="4160" customFormat="1" ht="14.4" spans="2:13">
      <c r="B4160" s="811"/>
      <c r="K4160" s="836"/>
      <c r="L4160" s="811"/>
      <c r="M4160" s="811"/>
    </row>
    <row r="4161" customFormat="1" ht="14.4" spans="2:13">
      <c r="B4161" s="811"/>
      <c r="K4161" s="836"/>
      <c r="L4161" s="811"/>
      <c r="M4161" s="811"/>
    </row>
    <row r="4162" customFormat="1" ht="14.4" spans="2:13">
      <c r="B4162" s="811"/>
      <c r="K4162" s="836"/>
      <c r="L4162" s="811"/>
      <c r="M4162" s="811"/>
    </row>
    <row r="4163" customFormat="1" ht="14.4" spans="2:13">
      <c r="B4163" s="811"/>
      <c r="K4163" s="836"/>
      <c r="L4163" s="811"/>
      <c r="M4163" s="811"/>
    </row>
    <row r="4164" customFormat="1" ht="14.4" spans="2:13">
      <c r="B4164" s="811"/>
      <c r="K4164" s="836"/>
      <c r="L4164" s="811"/>
      <c r="M4164" s="811"/>
    </row>
    <row r="4165" customFormat="1" ht="14.4" spans="2:13">
      <c r="B4165" s="811"/>
      <c r="K4165" s="836"/>
      <c r="L4165" s="811"/>
      <c r="M4165" s="811"/>
    </row>
    <row r="4166" customFormat="1" ht="14.4" spans="2:13">
      <c r="B4166" s="811"/>
      <c r="K4166" s="836"/>
      <c r="L4166" s="811"/>
      <c r="M4166" s="811"/>
    </row>
    <row r="4167" customFormat="1" ht="14.4" spans="2:13">
      <c r="B4167" s="811"/>
      <c r="K4167" s="836"/>
      <c r="L4167" s="811"/>
      <c r="M4167" s="811"/>
    </row>
    <row r="4168" customFormat="1" ht="14.4" spans="2:13">
      <c r="B4168" s="811"/>
      <c r="K4168" s="836"/>
      <c r="L4168" s="811"/>
      <c r="M4168" s="811"/>
    </row>
    <row r="4169" customFormat="1" ht="14.4" spans="2:13">
      <c r="B4169" s="811"/>
      <c r="K4169" s="836"/>
      <c r="L4169" s="811"/>
      <c r="M4169" s="811"/>
    </row>
    <row r="4170" customFormat="1" ht="14.4" spans="2:13">
      <c r="B4170" s="811"/>
      <c r="K4170" s="836"/>
      <c r="L4170" s="811"/>
      <c r="M4170" s="811"/>
    </row>
    <row r="4171" customFormat="1" ht="14.4" spans="2:13">
      <c r="B4171" s="811"/>
      <c r="K4171" s="836"/>
      <c r="L4171" s="811"/>
      <c r="M4171" s="811"/>
    </row>
    <row r="4172" customFormat="1" ht="14.4" spans="2:13">
      <c r="B4172" s="811"/>
      <c r="K4172" s="836"/>
      <c r="L4172" s="811"/>
      <c r="M4172" s="811"/>
    </row>
    <row r="4173" customFormat="1" ht="14.4" spans="2:13">
      <c r="B4173" s="811"/>
      <c r="K4173" s="836"/>
      <c r="L4173" s="811"/>
      <c r="M4173" s="811"/>
    </row>
    <row r="4174" customFormat="1" ht="14.4" spans="2:13">
      <c r="B4174" s="811"/>
      <c r="K4174" s="836"/>
      <c r="L4174" s="811"/>
      <c r="M4174" s="811"/>
    </row>
    <row r="4175" customFormat="1" ht="14.4" spans="2:13">
      <c r="B4175" s="811"/>
      <c r="K4175" s="836"/>
      <c r="L4175" s="811"/>
      <c r="M4175" s="811"/>
    </row>
    <row r="4176" customFormat="1" ht="14.4" spans="2:13">
      <c r="B4176" s="811"/>
      <c r="K4176" s="836"/>
      <c r="L4176" s="811"/>
      <c r="M4176" s="811"/>
    </row>
    <row r="4177" customFormat="1" ht="14.4" spans="2:13">
      <c r="B4177" s="811"/>
      <c r="K4177" s="836"/>
      <c r="L4177" s="811"/>
      <c r="M4177" s="811"/>
    </row>
    <row r="4178" customFormat="1" ht="14.4" spans="2:13">
      <c r="B4178" s="811"/>
      <c r="K4178" s="836"/>
      <c r="L4178" s="811"/>
      <c r="M4178" s="811"/>
    </row>
    <row r="4179" customFormat="1" ht="14.4" spans="2:13">
      <c r="B4179" s="811"/>
      <c r="K4179" s="836"/>
      <c r="L4179" s="811"/>
      <c r="M4179" s="811"/>
    </row>
    <row r="4180" customFormat="1" ht="14.4" spans="2:13">
      <c r="B4180" s="811"/>
      <c r="K4180" s="836"/>
      <c r="L4180" s="811"/>
      <c r="M4180" s="811"/>
    </row>
    <row r="4181" customFormat="1" ht="14.4" spans="2:13">
      <c r="B4181" s="811"/>
      <c r="K4181" s="836"/>
      <c r="L4181" s="811"/>
      <c r="M4181" s="811"/>
    </row>
    <row r="4182" customFormat="1" ht="14.4" spans="2:13">
      <c r="B4182" s="811"/>
      <c r="K4182" s="836"/>
      <c r="L4182" s="811"/>
      <c r="M4182" s="811"/>
    </row>
    <row r="4183" customFormat="1" ht="14.4" spans="2:13">
      <c r="B4183" s="811"/>
      <c r="K4183" s="836"/>
      <c r="L4183" s="811"/>
      <c r="M4183" s="811"/>
    </row>
    <row r="4184" customFormat="1" ht="14.4" spans="2:13">
      <c r="B4184" s="811"/>
      <c r="K4184" s="836"/>
      <c r="L4184" s="811"/>
      <c r="M4184" s="811"/>
    </row>
    <row r="4185" customFormat="1" ht="14.4" spans="2:13">
      <c r="B4185" s="811"/>
      <c r="K4185" s="836"/>
      <c r="L4185" s="811"/>
      <c r="M4185" s="811"/>
    </row>
    <row r="4186" customFormat="1" ht="14.4" spans="2:13">
      <c r="B4186" s="811"/>
      <c r="K4186" s="836"/>
      <c r="L4186" s="811"/>
      <c r="M4186" s="811"/>
    </row>
    <row r="4187" customFormat="1" ht="14.4" spans="2:13">
      <c r="B4187" s="811"/>
      <c r="K4187" s="836"/>
      <c r="L4187" s="811"/>
      <c r="M4187" s="811"/>
    </row>
    <row r="4188" customFormat="1" ht="14.4" spans="2:13">
      <c r="B4188" s="811"/>
      <c r="K4188" s="836"/>
      <c r="L4188" s="811"/>
      <c r="M4188" s="811"/>
    </row>
    <row r="4189" customFormat="1" ht="14.4" spans="2:13">
      <c r="B4189" s="811"/>
      <c r="K4189" s="836"/>
      <c r="L4189" s="811"/>
      <c r="M4189" s="811"/>
    </row>
    <row r="4190" customFormat="1" ht="14.4" spans="2:13">
      <c r="B4190" s="811"/>
      <c r="K4190" s="836"/>
      <c r="L4190" s="811"/>
      <c r="M4190" s="811"/>
    </row>
    <row r="4191" customFormat="1" ht="14.4" spans="2:13">
      <c r="B4191" s="811"/>
      <c r="K4191" s="836"/>
      <c r="L4191" s="811"/>
      <c r="M4191" s="811"/>
    </row>
    <row r="4192" customFormat="1" ht="14.4" spans="2:13">
      <c r="B4192" s="811"/>
      <c r="K4192" s="836"/>
      <c r="L4192" s="811"/>
      <c r="M4192" s="811"/>
    </row>
    <row r="4193" customFormat="1" ht="14.4" spans="2:13">
      <c r="B4193" s="811"/>
      <c r="K4193" s="836"/>
      <c r="L4193" s="811"/>
      <c r="M4193" s="811"/>
    </row>
    <row r="4194" customFormat="1" ht="14.4" spans="2:13">
      <c r="B4194" s="811"/>
      <c r="K4194" s="836"/>
      <c r="L4194" s="811"/>
      <c r="M4194" s="811"/>
    </row>
    <row r="4195" customFormat="1" ht="14.4" spans="2:13">
      <c r="B4195" s="811"/>
      <c r="K4195" s="836"/>
      <c r="L4195" s="811"/>
      <c r="M4195" s="811"/>
    </row>
    <row r="4196" customFormat="1" ht="14.4" spans="2:13">
      <c r="B4196" s="811"/>
      <c r="K4196" s="836"/>
      <c r="L4196" s="811"/>
      <c r="M4196" s="811"/>
    </row>
    <row r="4197" customFormat="1" ht="14.4" spans="2:13">
      <c r="B4197" s="811"/>
      <c r="K4197" s="836"/>
      <c r="L4197" s="811"/>
      <c r="M4197" s="811"/>
    </row>
    <row r="4198" customFormat="1" ht="14.4" spans="2:13">
      <c r="B4198" s="811"/>
      <c r="K4198" s="836"/>
      <c r="L4198" s="811"/>
      <c r="M4198" s="811"/>
    </row>
    <row r="4199" customFormat="1" ht="14.4" spans="2:13">
      <c r="B4199" s="811"/>
      <c r="K4199" s="836"/>
      <c r="L4199" s="811"/>
      <c r="M4199" s="811"/>
    </row>
    <row r="4200" customFormat="1" ht="14.4" spans="2:13">
      <c r="B4200" s="811"/>
      <c r="K4200" s="836"/>
      <c r="L4200" s="811"/>
      <c r="M4200" s="811"/>
    </row>
    <row r="4201" customFormat="1" ht="14.4" spans="2:13">
      <c r="B4201" s="811"/>
      <c r="K4201" s="836"/>
      <c r="L4201" s="811"/>
      <c r="M4201" s="811"/>
    </row>
    <row r="4202" customFormat="1" ht="14.4" spans="2:13">
      <c r="B4202" s="811"/>
      <c r="K4202" s="836"/>
      <c r="L4202" s="811"/>
      <c r="M4202" s="811"/>
    </row>
    <row r="4203" customFormat="1" ht="14.4" spans="2:13">
      <c r="B4203" s="811"/>
      <c r="K4203" s="836"/>
      <c r="L4203" s="811"/>
      <c r="M4203" s="811"/>
    </row>
    <row r="4204" customFormat="1" ht="14.4" spans="2:13">
      <c r="B4204" s="811"/>
      <c r="K4204" s="836"/>
      <c r="L4204" s="811"/>
      <c r="M4204" s="811"/>
    </row>
    <row r="4205" customFormat="1" ht="14.4" spans="2:13">
      <c r="B4205" s="811"/>
      <c r="K4205" s="836"/>
      <c r="L4205" s="811"/>
      <c r="M4205" s="811"/>
    </row>
    <row r="4206" customFormat="1" ht="14.4" spans="2:13">
      <c r="B4206" s="811"/>
      <c r="K4206" s="836"/>
      <c r="L4206" s="811"/>
      <c r="M4206" s="811"/>
    </row>
    <row r="4207" customFormat="1" ht="14.4" spans="2:13">
      <c r="B4207" s="811"/>
      <c r="K4207" s="836"/>
      <c r="L4207" s="811"/>
      <c r="M4207" s="811"/>
    </row>
    <row r="4208" customFormat="1" ht="14.4" spans="2:13">
      <c r="B4208" s="811"/>
      <c r="K4208" s="836"/>
      <c r="L4208" s="811"/>
      <c r="M4208" s="811"/>
    </row>
    <row r="4209" customFormat="1" ht="14.4" spans="2:13">
      <c r="B4209" s="811"/>
      <c r="K4209" s="836"/>
      <c r="L4209" s="811"/>
      <c r="M4209" s="811"/>
    </row>
    <row r="4210" customFormat="1" ht="14.4" spans="2:13">
      <c r="B4210" s="811"/>
      <c r="K4210" s="836"/>
      <c r="L4210" s="811"/>
      <c r="M4210" s="811"/>
    </row>
    <row r="4211" customFormat="1" ht="14.4" spans="2:13">
      <c r="B4211" s="811"/>
      <c r="K4211" s="836"/>
      <c r="L4211" s="811"/>
      <c r="M4211" s="811"/>
    </row>
    <row r="4212" customFormat="1" ht="14.4" spans="2:13">
      <c r="B4212" s="811"/>
      <c r="K4212" s="836"/>
      <c r="L4212" s="811"/>
      <c r="M4212" s="811"/>
    </row>
    <row r="4213" customFormat="1" ht="14.4" spans="2:13">
      <c r="B4213" s="811"/>
      <c r="K4213" s="836"/>
      <c r="L4213" s="811"/>
      <c r="M4213" s="811"/>
    </row>
    <row r="4214" customFormat="1" ht="14.4" spans="2:13">
      <c r="B4214" s="811"/>
      <c r="K4214" s="836"/>
      <c r="L4214" s="811"/>
      <c r="M4214" s="811"/>
    </row>
    <row r="4215" customFormat="1" ht="14.4" spans="2:13">
      <c r="B4215" s="811"/>
      <c r="K4215" s="836"/>
      <c r="L4215" s="811"/>
      <c r="M4215" s="811"/>
    </row>
    <row r="4216" customFormat="1" ht="14.4" spans="2:13">
      <c r="B4216" s="811"/>
      <c r="K4216" s="836"/>
      <c r="L4216" s="811"/>
      <c r="M4216" s="811"/>
    </row>
    <row r="4217" customFormat="1" ht="14.4" spans="2:13">
      <c r="B4217" s="811"/>
      <c r="K4217" s="836"/>
      <c r="L4217" s="811"/>
      <c r="M4217" s="811"/>
    </row>
    <row r="4218" customFormat="1" ht="14.4" spans="2:13">
      <c r="B4218" s="811"/>
      <c r="K4218" s="836"/>
      <c r="L4218" s="811"/>
      <c r="M4218" s="811"/>
    </row>
    <row r="4219" customFormat="1" ht="14.4" spans="2:13">
      <c r="B4219" s="811"/>
      <c r="K4219" s="836"/>
      <c r="L4219" s="811"/>
      <c r="M4219" s="811"/>
    </row>
    <row r="4220" customFormat="1" ht="14.4" spans="2:13">
      <c r="B4220" s="811"/>
      <c r="K4220" s="836"/>
      <c r="L4220" s="811"/>
      <c r="M4220" s="811"/>
    </row>
    <row r="4221" customFormat="1" ht="14.4" spans="2:13">
      <c r="B4221" s="811"/>
      <c r="K4221" s="836"/>
      <c r="L4221" s="811"/>
      <c r="M4221" s="811"/>
    </row>
    <row r="4222" customFormat="1" ht="14.4" spans="2:13">
      <c r="B4222" s="811"/>
      <c r="K4222" s="836"/>
      <c r="L4222" s="811"/>
      <c r="M4222" s="811"/>
    </row>
    <row r="4223" customFormat="1" ht="14.4" spans="2:13">
      <c r="B4223" s="811"/>
      <c r="K4223" s="836"/>
      <c r="L4223" s="811"/>
      <c r="M4223" s="811"/>
    </row>
    <row r="4224" customFormat="1" ht="14.4" spans="2:13">
      <c r="B4224" s="811"/>
      <c r="K4224" s="836"/>
      <c r="L4224" s="811"/>
      <c r="M4224" s="811"/>
    </row>
    <row r="4225" customFormat="1" ht="14.4" spans="2:13">
      <c r="B4225" s="811"/>
      <c r="K4225" s="836"/>
      <c r="L4225" s="811"/>
      <c r="M4225" s="811"/>
    </row>
    <row r="4226" customFormat="1" ht="14.4" spans="2:13">
      <c r="B4226" s="811"/>
      <c r="K4226" s="836"/>
      <c r="L4226" s="811"/>
      <c r="M4226" s="811"/>
    </row>
    <row r="4227" customFormat="1" ht="14.4" spans="2:13">
      <c r="B4227" s="811"/>
      <c r="K4227" s="836"/>
      <c r="L4227" s="811"/>
      <c r="M4227" s="811"/>
    </row>
    <row r="4228" customFormat="1" ht="14.4" spans="2:13">
      <c r="B4228" s="811"/>
      <c r="K4228" s="836"/>
      <c r="L4228" s="811"/>
      <c r="M4228" s="811"/>
    </row>
    <row r="4229" customFormat="1" ht="14.4" spans="2:13">
      <c r="B4229" s="811"/>
      <c r="K4229" s="836"/>
      <c r="L4229" s="811"/>
      <c r="M4229" s="811"/>
    </row>
    <row r="4230" customFormat="1" ht="14.4" spans="2:13">
      <c r="B4230" s="811"/>
      <c r="K4230" s="836"/>
      <c r="L4230" s="811"/>
      <c r="M4230" s="811"/>
    </row>
    <row r="4231" customFormat="1" ht="14.4" spans="2:13">
      <c r="B4231" s="811"/>
      <c r="K4231" s="836"/>
      <c r="L4231" s="811"/>
      <c r="M4231" s="811"/>
    </row>
    <row r="4232" customFormat="1" ht="14.4" spans="2:13">
      <c r="B4232" s="811"/>
      <c r="K4232" s="836"/>
      <c r="L4232" s="811"/>
      <c r="M4232" s="811"/>
    </row>
    <row r="4233" customFormat="1" ht="14.4" spans="2:13">
      <c r="B4233" s="811"/>
      <c r="K4233" s="836"/>
      <c r="L4233" s="811"/>
      <c r="M4233" s="811"/>
    </row>
    <row r="4234" customFormat="1" ht="14.4" spans="2:13">
      <c r="B4234" s="811"/>
      <c r="K4234" s="836"/>
      <c r="L4234" s="811"/>
      <c r="M4234" s="811"/>
    </row>
    <row r="4235" customFormat="1" ht="14.4" spans="2:13">
      <c r="B4235" s="811"/>
      <c r="K4235" s="836"/>
      <c r="L4235" s="811"/>
      <c r="M4235" s="811"/>
    </row>
    <row r="4236" customFormat="1" ht="14.4" spans="2:13">
      <c r="B4236" s="811"/>
      <c r="K4236" s="836"/>
      <c r="L4236" s="811"/>
      <c r="M4236" s="811"/>
    </row>
    <row r="4237" customFormat="1" ht="14.4" spans="2:13">
      <c r="B4237" s="811"/>
      <c r="K4237" s="836"/>
      <c r="L4237" s="811"/>
      <c r="M4237" s="811"/>
    </row>
    <row r="4238" customFormat="1" ht="14.4" spans="2:13">
      <c r="B4238" s="811"/>
      <c r="K4238" s="836"/>
      <c r="L4238" s="811"/>
      <c r="M4238" s="811"/>
    </row>
    <row r="4239" customFormat="1" ht="14.4" spans="2:13">
      <c r="B4239" s="811"/>
      <c r="K4239" s="836"/>
      <c r="L4239" s="811"/>
      <c r="M4239" s="811"/>
    </row>
    <row r="4240" customFormat="1" ht="14.4" spans="2:13">
      <c r="B4240" s="811"/>
      <c r="K4240" s="836"/>
      <c r="L4240" s="811"/>
      <c r="M4240" s="811"/>
    </row>
    <row r="4241" customFormat="1" ht="14.4" spans="2:13">
      <c r="B4241" s="811"/>
      <c r="K4241" s="836"/>
      <c r="L4241" s="811"/>
      <c r="M4241" s="811"/>
    </row>
    <row r="4242" customFormat="1" ht="14.4" spans="2:13">
      <c r="B4242" s="811"/>
      <c r="K4242" s="836"/>
      <c r="L4242" s="811"/>
      <c r="M4242" s="811"/>
    </row>
    <row r="4243" customFormat="1" ht="14.4" spans="2:13">
      <c r="B4243" s="811"/>
      <c r="K4243" s="836"/>
      <c r="L4243" s="811"/>
      <c r="M4243" s="811"/>
    </row>
    <row r="4244" customFormat="1" ht="14.4" spans="2:13">
      <c r="B4244" s="811"/>
      <c r="K4244" s="836"/>
      <c r="L4244" s="811"/>
      <c r="M4244" s="811"/>
    </row>
    <row r="4245" customFormat="1" ht="14.4" spans="2:13">
      <c r="B4245" s="811"/>
      <c r="K4245" s="836"/>
      <c r="L4245" s="811"/>
      <c r="M4245" s="811"/>
    </row>
    <row r="4246" customFormat="1" ht="14.4" spans="2:13">
      <c r="B4246" s="811"/>
      <c r="K4246" s="836"/>
      <c r="L4246" s="811"/>
      <c r="M4246" s="811"/>
    </row>
    <row r="4247" customFormat="1" ht="14.4" spans="2:13">
      <c r="B4247" s="811"/>
      <c r="K4247" s="836"/>
      <c r="L4247" s="811"/>
      <c r="M4247" s="811"/>
    </row>
    <row r="4248" customFormat="1" ht="14.4" spans="2:13">
      <c r="B4248" s="811"/>
      <c r="K4248" s="836"/>
      <c r="L4248" s="811"/>
      <c r="M4248" s="811"/>
    </row>
    <row r="4249" customFormat="1" ht="14.4" spans="2:13">
      <c r="B4249" s="811"/>
      <c r="K4249" s="836"/>
      <c r="L4249" s="811"/>
      <c r="M4249" s="811"/>
    </row>
    <row r="4250" customFormat="1" ht="14.4" spans="2:13">
      <c r="B4250" s="811"/>
      <c r="K4250" s="836"/>
      <c r="L4250" s="811"/>
      <c r="M4250" s="811"/>
    </row>
    <row r="4251" customFormat="1" ht="14.4" spans="2:13">
      <c r="B4251" s="811"/>
      <c r="K4251" s="836"/>
      <c r="L4251" s="811"/>
      <c r="M4251" s="811"/>
    </row>
    <row r="4252" customFormat="1" ht="14.4" spans="2:13">
      <c r="B4252" s="811"/>
      <c r="K4252" s="836"/>
      <c r="L4252" s="811"/>
      <c r="M4252" s="811"/>
    </row>
    <row r="4253" customFormat="1" ht="14.4" spans="2:13">
      <c r="B4253" s="811"/>
      <c r="K4253" s="836"/>
      <c r="L4253" s="811"/>
      <c r="M4253" s="811"/>
    </row>
    <row r="4254" customFormat="1" ht="14.4" spans="2:13">
      <c r="B4254" s="811"/>
      <c r="K4254" s="836"/>
      <c r="L4254" s="811"/>
      <c r="M4254" s="811"/>
    </row>
    <row r="4255" customFormat="1" ht="14.4" spans="2:13">
      <c r="B4255" s="811"/>
      <c r="K4255" s="836"/>
      <c r="L4255" s="811"/>
      <c r="M4255" s="811"/>
    </row>
    <row r="4256" customFormat="1" ht="14.4" spans="2:13">
      <c r="B4256" s="811"/>
      <c r="K4256" s="836"/>
      <c r="L4256" s="811"/>
      <c r="M4256" s="811"/>
    </row>
    <row r="4257" customFormat="1" ht="14.4" spans="2:13">
      <c r="B4257" s="811"/>
      <c r="K4257" s="836"/>
      <c r="L4257" s="811"/>
      <c r="M4257" s="811"/>
    </row>
    <row r="4258" customFormat="1" ht="14.4" spans="2:13">
      <c r="B4258" s="811"/>
      <c r="K4258" s="836"/>
      <c r="L4258" s="811"/>
      <c r="M4258" s="811"/>
    </row>
    <row r="4259" customFormat="1" ht="14.4" spans="2:13">
      <c r="B4259" s="811"/>
      <c r="K4259" s="836"/>
      <c r="L4259" s="811"/>
      <c r="M4259" s="811"/>
    </row>
    <row r="4260" customFormat="1" ht="14.4" spans="2:13">
      <c r="B4260" s="811"/>
      <c r="K4260" s="836"/>
      <c r="L4260" s="811"/>
      <c r="M4260" s="811"/>
    </row>
    <row r="4261" customFormat="1" ht="14.4" spans="2:13">
      <c r="B4261" s="811"/>
      <c r="K4261" s="836"/>
      <c r="L4261" s="811"/>
      <c r="M4261" s="811"/>
    </row>
    <row r="4262" customFormat="1" ht="14.4" spans="2:13">
      <c r="B4262" s="811"/>
      <c r="K4262" s="836"/>
      <c r="L4262" s="811"/>
      <c r="M4262" s="811"/>
    </row>
    <row r="4263" customFormat="1" ht="14.4" spans="2:13">
      <c r="B4263" s="811"/>
      <c r="K4263" s="836"/>
      <c r="L4263" s="811"/>
      <c r="M4263" s="811"/>
    </row>
    <row r="4264" customFormat="1" ht="14.4" spans="2:13">
      <c r="B4264" s="811"/>
      <c r="K4264" s="836"/>
      <c r="L4264" s="811"/>
      <c r="M4264" s="811"/>
    </row>
    <row r="4265" customFormat="1" ht="14.4" spans="2:13">
      <c r="B4265" s="811"/>
      <c r="K4265" s="836"/>
      <c r="L4265" s="811"/>
      <c r="M4265" s="811"/>
    </row>
    <row r="4266" customFormat="1" ht="14.4" spans="2:13">
      <c r="B4266" s="811"/>
      <c r="K4266" s="836"/>
      <c r="L4266" s="811"/>
      <c r="M4266" s="811"/>
    </row>
    <row r="4267" customFormat="1" ht="14.4" spans="2:13">
      <c r="B4267" s="811"/>
      <c r="K4267" s="836"/>
      <c r="L4267" s="811"/>
      <c r="M4267" s="811"/>
    </row>
    <row r="4268" customFormat="1" ht="14.4" spans="2:13">
      <c r="B4268" s="811"/>
      <c r="K4268" s="836"/>
      <c r="L4268" s="811"/>
      <c r="M4268" s="811"/>
    </row>
    <row r="4269" customFormat="1" ht="14.4" spans="2:13">
      <c r="B4269" s="811"/>
      <c r="K4269" s="836"/>
      <c r="L4269" s="811"/>
      <c r="M4269" s="811"/>
    </row>
    <row r="4270" customFormat="1" ht="14.4" spans="2:13">
      <c r="B4270" s="811"/>
      <c r="K4270" s="836"/>
      <c r="L4270" s="811"/>
      <c r="M4270" s="811"/>
    </row>
    <row r="4271" customFormat="1" ht="14.4" spans="2:13">
      <c r="B4271" s="811"/>
      <c r="K4271" s="836"/>
      <c r="L4271" s="811"/>
      <c r="M4271" s="811"/>
    </row>
    <row r="4272" customFormat="1" ht="14.4" spans="2:13">
      <c r="B4272" s="811"/>
      <c r="K4272" s="836"/>
      <c r="L4272" s="811"/>
      <c r="M4272" s="811"/>
    </row>
    <row r="4273" customFormat="1" ht="14.4" spans="2:13">
      <c r="B4273" s="811"/>
      <c r="K4273" s="836"/>
      <c r="L4273" s="811"/>
      <c r="M4273" s="811"/>
    </row>
    <row r="4274" customFormat="1" ht="14.4" spans="2:13">
      <c r="B4274" s="811"/>
      <c r="K4274" s="836"/>
      <c r="L4274" s="811"/>
      <c r="M4274" s="811"/>
    </row>
    <row r="4275" customFormat="1" ht="14.4" spans="2:13">
      <c r="B4275" s="811"/>
      <c r="K4275" s="836"/>
      <c r="L4275" s="811"/>
      <c r="M4275" s="811"/>
    </row>
    <row r="4276" customFormat="1" ht="14.4" spans="2:13">
      <c r="B4276" s="811"/>
      <c r="K4276" s="836"/>
      <c r="L4276" s="811"/>
      <c r="M4276" s="811"/>
    </row>
    <row r="4277" customFormat="1" ht="14.4" spans="2:13">
      <c r="B4277" s="811"/>
      <c r="K4277" s="836"/>
      <c r="L4277" s="811"/>
      <c r="M4277" s="811"/>
    </row>
    <row r="4278" customFormat="1" ht="14.4" spans="2:13">
      <c r="B4278" s="811"/>
      <c r="K4278" s="836"/>
      <c r="L4278" s="811"/>
      <c r="M4278" s="811"/>
    </row>
    <row r="4279" customFormat="1" ht="14.4" spans="2:13">
      <c r="B4279" s="811"/>
      <c r="K4279" s="836"/>
      <c r="L4279" s="811"/>
      <c r="M4279" s="811"/>
    </row>
    <row r="4280" customFormat="1" ht="14.4" spans="2:13">
      <c r="B4280" s="811"/>
      <c r="K4280" s="836"/>
      <c r="L4280" s="811"/>
      <c r="M4280" s="811"/>
    </row>
    <row r="4281" customFormat="1" ht="14.4" spans="2:13">
      <c r="B4281" s="811"/>
      <c r="K4281" s="836"/>
      <c r="L4281" s="811"/>
      <c r="M4281" s="811"/>
    </row>
    <row r="4282" customFormat="1" ht="14.4" spans="2:13">
      <c r="B4282" s="811"/>
      <c r="K4282" s="836"/>
      <c r="L4282" s="811"/>
      <c r="M4282" s="811"/>
    </row>
    <row r="4283" customFormat="1" ht="14.4" spans="2:13">
      <c r="B4283" s="811"/>
      <c r="K4283" s="836"/>
      <c r="L4283" s="811"/>
      <c r="M4283" s="811"/>
    </row>
    <row r="4284" customFormat="1" ht="14.4" spans="2:13">
      <c r="B4284" s="811"/>
      <c r="K4284" s="836"/>
      <c r="L4284" s="811"/>
      <c r="M4284" s="811"/>
    </row>
    <row r="4285" customFormat="1" ht="14.4" spans="2:13">
      <c r="B4285" s="811"/>
      <c r="K4285" s="836"/>
      <c r="L4285" s="811"/>
      <c r="M4285" s="811"/>
    </row>
    <row r="4286" customFormat="1" ht="14.4" spans="2:13">
      <c r="B4286" s="811"/>
      <c r="K4286" s="836"/>
      <c r="L4286" s="811"/>
      <c r="M4286" s="811"/>
    </row>
    <row r="4287" customFormat="1" ht="14.4" spans="2:13">
      <c r="B4287" s="811"/>
      <c r="K4287" s="836"/>
      <c r="L4287" s="811"/>
      <c r="M4287" s="811"/>
    </row>
    <row r="4288" customFormat="1" ht="14.4" spans="2:13">
      <c r="B4288" s="811"/>
      <c r="K4288" s="836"/>
      <c r="L4288" s="811"/>
      <c r="M4288" s="811"/>
    </row>
    <row r="4289" customFormat="1" ht="14.4" spans="2:13">
      <c r="B4289" s="811"/>
      <c r="K4289" s="836"/>
      <c r="L4289" s="811"/>
      <c r="M4289" s="811"/>
    </row>
    <row r="4290" customFormat="1" ht="14.4" spans="2:13">
      <c r="B4290" s="811"/>
      <c r="K4290" s="836"/>
      <c r="L4290" s="811"/>
      <c r="M4290" s="811"/>
    </row>
    <row r="4291" customFormat="1" ht="14.4" spans="2:13">
      <c r="B4291" s="811"/>
      <c r="K4291" s="836"/>
      <c r="L4291" s="811"/>
      <c r="M4291" s="811"/>
    </row>
    <row r="4292" customFormat="1" ht="14.4" spans="2:13">
      <c r="B4292" s="811"/>
      <c r="K4292" s="836"/>
      <c r="L4292" s="811"/>
      <c r="M4292" s="811"/>
    </row>
    <row r="4293" customFormat="1" ht="14.4" spans="2:13">
      <c r="B4293" s="811"/>
      <c r="K4293" s="836"/>
      <c r="L4293" s="811"/>
      <c r="M4293" s="811"/>
    </row>
    <row r="4294" customFormat="1" ht="14.4" spans="2:13">
      <c r="B4294" s="811"/>
      <c r="K4294" s="836"/>
      <c r="L4294" s="811"/>
      <c r="M4294" s="811"/>
    </row>
    <row r="4295" customFormat="1" ht="14.4" spans="2:13">
      <c r="B4295" s="811"/>
      <c r="K4295" s="836"/>
      <c r="L4295" s="811"/>
      <c r="M4295" s="811"/>
    </row>
    <row r="4296" customFormat="1" ht="14.4" spans="2:13">
      <c r="B4296" s="811"/>
      <c r="K4296" s="836"/>
      <c r="L4296" s="811"/>
      <c r="M4296" s="811"/>
    </row>
    <row r="4297" customFormat="1" ht="14.4" spans="2:13">
      <c r="B4297" s="811"/>
      <c r="K4297" s="836"/>
      <c r="L4297" s="811"/>
      <c r="M4297" s="811"/>
    </row>
    <row r="4298" customFormat="1" ht="14.4" spans="2:13">
      <c r="B4298" s="811"/>
      <c r="K4298" s="836"/>
      <c r="L4298" s="811"/>
      <c r="M4298" s="811"/>
    </row>
    <row r="4299" customFormat="1" ht="14.4" spans="2:13">
      <c r="B4299" s="811"/>
      <c r="K4299" s="836"/>
      <c r="L4299" s="811"/>
      <c r="M4299" s="811"/>
    </row>
    <row r="4300" customFormat="1" ht="14.4" spans="2:13">
      <c r="B4300" s="811"/>
      <c r="K4300" s="836"/>
      <c r="L4300" s="811"/>
      <c r="M4300" s="811"/>
    </row>
    <row r="4301" customFormat="1" ht="14.4" spans="2:13">
      <c r="B4301" s="811"/>
      <c r="K4301" s="836"/>
      <c r="L4301" s="811"/>
      <c r="M4301" s="811"/>
    </row>
    <row r="4302" customFormat="1" ht="14.4" spans="2:13">
      <c r="B4302" s="811"/>
      <c r="K4302" s="836"/>
      <c r="L4302" s="811"/>
      <c r="M4302" s="811"/>
    </row>
    <row r="4303" customFormat="1" ht="14.4" spans="2:13">
      <c r="B4303" s="811"/>
      <c r="K4303" s="836"/>
      <c r="L4303" s="811"/>
      <c r="M4303" s="811"/>
    </row>
    <row r="4304" customFormat="1" ht="14.4" spans="2:13">
      <c r="B4304" s="811"/>
      <c r="K4304" s="836"/>
      <c r="L4304" s="811"/>
      <c r="M4304" s="811"/>
    </row>
    <row r="4305" customFormat="1" ht="14.4" spans="2:13">
      <c r="B4305" s="811"/>
      <c r="K4305" s="836"/>
      <c r="L4305" s="811"/>
      <c r="M4305" s="811"/>
    </row>
    <row r="4306" customFormat="1" ht="14.4" spans="2:13">
      <c r="B4306" s="811"/>
      <c r="K4306" s="836"/>
      <c r="L4306" s="811"/>
      <c r="M4306" s="811"/>
    </row>
    <row r="4307" customFormat="1" ht="14.4" spans="2:13">
      <c r="B4307" s="811"/>
      <c r="K4307" s="836"/>
      <c r="L4307" s="811"/>
      <c r="M4307" s="811"/>
    </row>
    <row r="4308" customFormat="1" ht="14.4" spans="2:13">
      <c r="B4308" s="811"/>
      <c r="K4308" s="836"/>
      <c r="L4308" s="811"/>
      <c r="M4308" s="811"/>
    </row>
    <row r="4309" customFormat="1" ht="14.4" spans="2:13">
      <c r="B4309" s="811"/>
      <c r="K4309" s="836"/>
      <c r="L4309" s="811"/>
      <c r="M4309" s="811"/>
    </row>
    <row r="4310" customFormat="1" ht="14.4" spans="2:13">
      <c r="B4310" s="811"/>
      <c r="K4310" s="836"/>
      <c r="L4310" s="811"/>
      <c r="M4310" s="811"/>
    </row>
    <row r="4311" customFormat="1" ht="14.4" spans="2:13">
      <c r="B4311" s="811"/>
      <c r="K4311" s="836"/>
      <c r="L4311" s="811"/>
      <c r="M4311" s="811"/>
    </row>
    <row r="4312" customFormat="1" ht="14.4" spans="2:13">
      <c r="B4312" s="811"/>
      <c r="K4312" s="836"/>
      <c r="L4312" s="811"/>
      <c r="M4312" s="811"/>
    </row>
    <row r="4313" customFormat="1" ht="14.4" spans="2:13">
      <c r="B4313" s="811"/>
      <c r="K4313" s="836"/>
      <c r="L4313" s="811"/>
      <c r="M4313" s="811"/>
    </row>
    <row r="4314" customFormat="1" ht="14.4" spans="2:13">
      <c r="B4314" s="811"/>
      <c r="K4314" s="836"/>
      <c r="L4314" s="811"/>
      <c r="M4314" s="811"/>
    </row>
    <row r="4315" customFormat="1" ht="14.4" spans="2:13">
      <c r="B4315" s="811"/>
      <c r="K4315" s="836"/>
      <c r="L4315" s="811"/>
      <c r="M4315" s="811"/>
    </row>
    <row r="4316" customFormat="1" ht="14.4" spans="2:13">
      <c r="B4316" s="811"/>
      <c r="K4316" s="836"/>
      <c r="L4316" s="811"/>
      <c r="M4316" s="811"/>
    </row>
    <row r="4317" customFormat="1" ht="14.4" spans="2:13">
      <c r="B4317" s="811"/>
      <c r="K4317" s="836"/>
      <c r="L4317" s="811"/>
      <c r="M4317" s="811"/>
    </row>
    <row r="4318" customFormat="1" ht="14.4" spans="2:13">
      <c r="B4318" s="811"/>
      <c r="K4318" s="836"/>
      <c r="L4318" s="811"/>
      <c r="M4318" s="811"/>
    </row>
    <row r="4319" customFormat="1" ht="14.4" spans="2:13">
      <c r="B4319" s="811"/>
      <c r="K4319" s="836"/>
      <c r="L4319" s="811"/>
      <c r="M4319" s="811"/>
    </row>
    <row r="4320" customFormat="1" ht="14.4" spans="2:13">
      <c r="B4320" s="811"/>
      <c r="K4320" s="836"/>
      <c r="L4320" s="811"/>
      <c r="M4320" s="811"/>
    </row>
    <row r="4321" customFormat="1" ht="14.4" spans="2:13">
      <c r="B4321" s="811"/>
      <c r="K4321" s="836"/>
      <c r="L4321" s="811"/>
      <c r="M4321" s="811"/>
    </row>
    <row r="4322" customFormat="1" ht="14.4" spans="2:13">
      <c r="B4322" s="811"/>
      <c r="K4322" s="836"/>
      <c r="L4322" s="811"/>
      <c r="M4322" s="811"/>
    </row>
    <row r="4323" customFormat="1" ht="14.4" spans="2:13">
      <c r="B4323" s="811"/>
      <c r="K4323" s="836"/>
      <c r="L4323" s="811"/>
      <c r="M4323" s="811"/>
    </row>
    <row r="4324" customFormat="1" ht="14.4" spans="2:13">
      <c r="B4324" s="811"/>
      <c r="K4324" s="836"/>
      <c r="L4324" s="811"/>
      <c r="M4324" s="811"/>
    </row>
    <row r="4325" customFormat="1" ht="14.4" spans="2:13">
      <c r="B4325" s="811"/>
      <c r="K4325" s="836"/>
      <c r="L4325" s="811"/>
      <c r="M4325" s="811"/>
    </row>
    <row r="4326" customFormat="1" ht="14.4" spans="2:13">
      <c r="B4326" s="811"/>
      <c r="K4326" s="836"/>
      <c r="L4326" s="811"/>
      <c r="M4326" s="811"/>
    </row>
    <row r="4327" customFormat="1" ht="14.4" spans="2:13">
      <c r="B4327" s="811"/>
      <c r="K4327" s="836"/>
      <c r="L4327" s="811"/>
      <c r="M4327" s="811"/>
    </row>
    <row r="4328" customFormat="1" ht="14.4" spans="2:13">
      <c r="B4328" s="811"/>
      <c r="K4328" s="836"/>
      <c r="L4328" s="811"/>
      <c r="M4328" s="811"/>
    </row>
    <row r="4329" customFormat="1" ht="14.4" spans="2:13">
      <c r="B4329" s="811"/>
      <c r="K4329" s="836"/>
      <c r="L4329" s="811"/>
      <c r="M4329" s="811"/>
    </row>
    <row r="4330" customFormat="1" ht="14.4" spans="2:13">
      <c r="B4330" s="811"/>
      <c r="K4330" s="836"/>
      <c r="L4330" s="811"/>
      <c r="M4330" s="811"/>
    </row>
    <row r="4331" customFormat="1" ht="14.4" spans="2:13">
      <c r="B4331" s="811"/>
      <c r="K4331" s="836"/>
      <c r="L4331" s="811"/>
      <c r="M4331" s="811"/>
    </row>
    <row r="4332" customFormat="1" ht="14.4" spans="2:13">
      <c r="B4332" s="811"/>
      <c r="K4332" s="836"/>
      <c r="L4332" s="811"/>
      <c r="M4332" s="811"/>
    </row>
    <row r="4333" customFormat="1" ht="14.4" spans="2:13">
      <c r="B4333" s="811"/>
      <c r="K4333" s="836"/>
      <c r="L4333" s="811"/>
      <c r="M4333" s="811"/>
    </row>
    <row r="4334" customFormat="1" ht="14.4" spans="2:13">
      <c r="B4334" s="811"/>
      <c r="K4334" s="836"/>
      <c r="L4334" s="811"/>
      <c r="M4334" s="811"/>
    </row>
    <row r="4335" customFormat="1" ht="14.4" spans="2:13">
      <c r="B4335" s="811"/>
      <c r="K4335" s="836"/>
      <c r="L4335" s="811"/>
      <c r="M4335" s="811"/>
    </row>
    <row r="4336" customFormat="1" ht="14.4" spans="2:13">
      <c r="B4336" s="811"/>
      <c r="K4336" s="836"/>
      <c r="L4336" s="811"/>
      <c r="M4336" s="811"/>
    </row>
    <row r="4337" customFormat="1" ht="14.4" spans="2:13">
      <c r="B4337" s="811"/>
      <c r="K4337" s="836"/>
      <c r="L4337" s="811"/>
      <c r="M4337" s="811"/>
    </row>
    <row r="4338" customFormat="1" ht="14.4" spans="2:13">
      <c r="B4338" s="811"/>
      <c r="K4338" s="836"/>
      <c r="L4338" s="811"/>
      <c r="M4338" s="811"/>
    </row>
    <row r="4339" customFormat="1" ht="14.4" spans="2:13">
      <c r="B4339" s="811"/>
      <c r="K4339" s="836"/>
      <c r="L4339" s="811"/>
      <c r="M4339" s="811"/>
    </row>
    <row r="4340" customFormat="1" ht="14.4" spans="2:13">
      <c r="B4340" s="811"/>
      <c r="K4340" s="836"/>
      <c r="L4340" s="811"/>
      <c r="M4340" s="811"/>
    </row>
    <row r="4341" customFormat="1" ht="14.4" spans="2:13">
      <c r="B4341" s="811"/>
      <c r="K4341" s="836"/>
      <c r="L4341" s="811"/>
      <c r="M4341" s="811"/>
    </row>
    <row r="4342" customFormat="1" ht="14.4" spans="2:13">
      <c r="B4342" s="811"/>
      <c r="K4342" s="836"/>
      <c r="L4342" s="811"/>
      <c r="M4342" s="811"/>
    </row>
    <row r="4343" customFormat="1" ht="14.4" spans="2:13">
      <c r="B4343" s="811"/>
      <c r="K4343" s="836"/>
      <c r="L4343" s="811"/>
      <c r="M4343" s="811"/>
    </row>
    <row r="4344" customFormat="1" ht="14.4" spans="2:13">
      <c r="B4344" s="811"/>
      <c r="K4344" s="836"/>
      <c r="L4344" s="811"/>
      <c r="M4344" s="811"/>
    </row>
    <row r="4345" customFormat="1" ht="14.4" spans="2:13">
      <c r="B4345" s="811"/>
      <c r="K4345" s="836"/>
      <c r="L4345" s="811"/>
      <c r="M4345" s="811"/>
    </row>
    <row r="4346" customFormat="1" ht="14.4" spans="2:13">
      <c r="B4346" s="811"/>
      <c r="K4346" s="836"/>
      <c r="L4346" s="811"/>
      <c r="M4346" s="811"/>
    </row>
    <row r="4347" customFormat="1" ht="14.4" spans="2:13">
      <c r="B4347" s="811"/>
      <c r="K4347" s="836"/>
      <c r="L4347" s="811"/>
      <c r="M4347" s="811"/>
    </row>
    <row r="4348" customFormat="1" ht="14.4" spans="2:13">
      <c r="B4348" s="811"/>
      <c r="K4348" s="836"/>
      <c r="L4348" s="811"/>
      <c r="M4348" s="811"/>
    </row>
    <row r="4349" customFormat="1" ht="14.4" spans="2:13">
      <c r="B4349" s="811"/>
      <c r="K4349" s="836"/>
      <c r="L4349" s="811"/>
      <c r="M4349" s="811"/>
    </row>
    <row r="4350" customFormat="1" ht="14.4" spans="2:13">
      <c r="B4350" s="811"/>
      <c r="K4350" s="836"/>
      <c r="L4350" s="811"/>
      <c r="M4350" s="811"/>
    </row>
    <row r="4351" customFormat="1" ht="14.4" spans="2:13">
      <c r="B4351" s="811"/>
      <c r="K4351" s="836"/>
      <c r="L4351" s="811"/>
      <c r="M4351" s="811"/>
    </row>
    <row r="4352" customFormat="1" ht="14.4" spans="2:13">
      <c r="B4352" s="811"/>
      <c r="K4352" s="836"/>
      <c r="L4352" s="811"/>
      <c r="M4352" s="811"/>
    </row>
    <row r="4353" customFormat="1" ht="14.4" spans="2:13">
      <c r="B4353" s="811"/>
      <c r="K4353" s="836"/>
      <c r="L4353" s="811"/>
      <c r="M4353" s="811"/>
    </row>
    <row r="4354" customFormat="1" ht="14.4" spans="2:13">
      <c r="B4354" s="811"/>
      <c r="K4354" s="836"/>
      <c r="L4354" s="811"/>
      <c r="M4354" s="811"/>
    </row>
    <row r="4355" customFormat="1" ht="14.4" spans="2:13">
      <c r="B4355" s="811"/>
      <c r="K4355" s="836"/>
      <c r="L4355" s="811"/>
      <c r="M4355" s="811"/>
    </row>
    <row r="4356" customFormat="1" ht="14.4" spans="2:13">
      <c r="B4356" s="811"/>
      <c r="K4356" s="836"/>
      <c r="L4356" s="811"/>
      <c r="M4356" s="811"/>
    </row>
    <row r="4357" customFormat="1" ht="14.4" spans="2:13">
      <c r="B4357" s="811"/>
      <c r="K4357" s="836"/>
      <c r="L4357" s="811"/>
      <c r="M4357" s="811"/>
    </row>
    <row r="4358" customFormat="1" ht="14.4" spans="2:13">
      <c r="B4358" s="811"/>
      <c r="K4358" s="836"/>
      <c r="L4358" s="811"/>
      <c r="M4358" s="811"/>
    </row>
    <row r="4359" customFormat="1" ht="14.4" spans="2:13">
      <c r="B4359" s="811"/>
      <c r="K4359" s="836"/>
      <c r="L4359" s="811"/>
      <c r="M4359" s="811"/>
    </row>
    <row r="4360" customFormat="1" ht="14.4" spans="2:13">
      <c r="B4360" s="811"/>
      <c r="K4360" s="836"/>
      <c r="L4360" s="811"/>
      <c r="M4360" s="811"/>
    </row>
    <row r="4361" customFormat="1" ht="14.4" spans="2:13">
      <c r="B4361" s="811"/>
      <c r="K4361" s="836"/>
      <c r="L4361" s="811"/>
      <c r="M4361" s="811"/>
    </row>
    <row r="4362" customFormat="1" ht="14.4" spans="2:13">
      <c r="B4362" s="811"/>
      <c r="K4362" s="836"/>
      <c r="L4362" s="811"/>
      <c r="M4362" s="811"/>
    </row>
    <row r="4363" customFormat="1" ht="14.4" spans="2:13">
      <c r="B4363" s="811"/>
      <c r="K4363" s="836"/>
      <c r="L4363" s="811"/>
      <c r="M4363" s="811"/>
    </row>
    <row r="4364" customFormat="1" ht="14.4" spans="2:13">
      <c r="B4364" s="811"/>
      <c r="K4364" s="836"/>
      <c r="L4364" s="811"/>
      <c r="M4364" s="811"/>
    </row>
    <row r="4365" customFormat="1" ht="14.4" spans="2:13">
      <c r="B4365" s="811"/>
      <c r="K4365" s="836"/>
      <c r="L4365" s="811"/>
      <c r="M4365" s="811"/>
    </row>
    <row r="4366" customFormat="1" ht="14.4" spans="2:13">
      <c r="B4366" s="811"/>
      <c r="K4366" s="836"/>
      <c r="L4366" s="811"/>
      <c r="M4366" s="811"/>
    </row>
    <row r="4367" customFormat="1" ht="14.4" spans="2:13">
      <c r="B4367" s="811"/>
      <c r="K4367" s="836"/>
      <c r="L4367" s="811"/>
      <c r="M4367" s="811"/>
    </row>
    <row r="4368" customFormat="1" ht="14.4" spans="2:13">
      <c r="B4368" s="811"/>
      <c r="K4368" s="836"/>
      <c r="L4368" s="811"/>
      <c r="M4368" s="811"/>
    </row>
    <row r="4369" customFormat="1" ht="14.4" spans="2:13">
      <c r="B4369" s="811"/>
      <c r="K4369" s="836"/>
      <c r="L4369" s="811"/>
      <c r="M4369" s="811"/>
    </row>
    <row r="4370" customFormat="1" ht="14.4" spans="2:13">
      <c r="B4370" s="811"/>
      <c r="K4370" s="836"/>
      <c r="L4370" s="811"/>
      <c r="M4370" s="811"/>
    </row>
    <row r="4371" customFormat="1" ht="14.4" spans="2:13">
      <c r="B4371" s="811"/>
      <c r="K4371" s="836"/>
      <c r="L4371" s="811"/>
      <c r="M4371" s="811"/>
    </row>
    <row r="4372" customFormat="1" ht="14.4" spans="2:13">
      <c r="B4372" s="811"/>
      <c r="K4372" s="836"/>
      <c r="L4372" s="811"/>
      <c r="M4372" s="811"/>
    </row>
    <row r="4373" customFormat="1" ht="14.4" spans="2:13">
      <c r="B4373" s="811"/>
      <c r="K4373" s="836"/>
      <c r="L4373" s="811"/>
      <c r="M4373" s="811"/>
    </row>
    <row r="4374" customFormat="1" ht="14.4" spans="2:13">
      <c r="B4374" s="811"/>
      <c r="K4374" s="836"/>
      <c r="L4374" s="811"/>
      <c r="M4374" s="811"/>
    </row>
    <row r="4375" customFormat="1" ht="14.4" spans="2:13">
      <c r="B4375" s="811"/>
      <c r="K4375" s="836"/>
      <c r="L4375" s="811"/>
      <c r="M4375" s="811"/>
    </row>
    <row r="4376" customFormat="1" ht="14.4" spans="2:13">
      <c r="B4376" s="811"/>
      <c r="K4376" s="836"/>
      <c r="L4376" s="811"/>
      <c r="M4376" s="811"/>
    </row>
    <row r="4377" customFormat="1" ht="14.4" spans="2:13">
      <c r="B4377" s="811"/>
      <c r="K4377" s="836"/>
      <c r="L4377" s="811"/>
      <c r="M4377" s="811"/>
    </row>
    <row r="4378" customFormat="1" ht="14.4" spans="2:13">
      <c r="B4378" s="811"/>
      <c r="K4378" s="836"/>
      <c r="L4378" s="811"/>
      <c r="M4378" s="811"/>
    </row>
    <row r="4379" customFormat="1" ht="14.4" spans="2:13">
      <c r="B4379" s="811"/>
      <c r="K4379" s="836"/>
      <c r="L4379" s="811"/>
      <c r="M4379" s="811"/>
    </row>
    <row r="4380" customFormat="1" ht="14.4" spans="2:13">
      <c r="B4380" s="811"/>
      <c r="K4380" s="836"/>
      <c r="L4380" s="811"/>
      <c r="M4380" s="811"/>
    </row>
    <row r="4381" customFormat="1" ht="14.4" spans="2:13">
      <c r="B4381" s="811"/>
      <c r="K4381" s="836"/>
      <c r="L4381" s="811"/>
      <c r="M4381" s="811"/>
    </row>
    <row r="4382" customFormat="1" ht="14.4" spans="2:13">
      <c r="B4382" s="811"/>
      <c r="K4382" s="836"/>
      <c r="L4382" s="811"/>
      <c r="M4382" s="811"/>
    </row>
    <row r="4383" customFormat="1" ht="14.4" spans="2:13">
      <c r="B4383" s="811"/>
      <c r="K4383" s="836"/>
      <c r="L4383" s="811"/>
      <c r="M4383" s="811"/>
    </row>
    <row r="4384" customFormat="1" ht="14.4" spans="2:13">
      <c r="B4384" s="811"/>
      <c r="K4384" s="836"/>
      <c r="L4384" s="811"/>
      <c r="M4384" s="811"/>
    </row>
    <row r="4385" customFormat="1" ht="14.4" spans="2:13">
      <c r="B4385" s="811"/>
      <c r="K4385" s="836"/>
      <c r="L4385" s="811"/>
      <c r="M4385" s="811"/>
    </row>
    <row r="4386" customFormat="1" ht="14.4" spans="2:13">
      <c r="B4386" s="811"/>
      <c r="K4386" s="836"/>
      <c r="L4386" s="811"/>
      <c r="M4386" s="811"/>
    </row>
    <row r="4387" customFormat="1" ht="14.4" spans="2:13">
      <c r="B4387" s="811"/>
      <c r="K4387" s="836"/>
      <c r="L4387" s="811"/>
      <c r="M4387" s="811"/>
    </row>
    <row r="4388" customFormat="1" ht="14.4" spans="2:13">
      <c r="B4388" s="811"/>
      <c r="K4388" s="836"/>
      <c r="L4388" s="811"/>
      <c r="M4388" s="811"/>
    </row>
    <row r="4389" customFormat="1" ht="14.4" spans="2:13">
      <c r="B4389" s="811"/>
      <c r="K4389" s="836"/>
      <c r="L4389" s="811"/>
      <c r="M4389" s="811"/>
    </row>
    <row r="4390" customFormat="1" ht="14.4" spans="2:13">
      <c r="B4390" s="811"/>
      <c r="K4390" s="836"/>
      <c r="L4390" s="811"/>
      <c r="M4390" s="811"/>
    </row>
    <row r="4391" customFormat="1" ht="14.4" spans="2:13">
      <c r="B4391" s="811"/>
      <c r="K4391" s="836"/>
      <c r="L4391" s="811"/>
      <c r="M4391" s="811"/>
    </row>
    <row r="4392" customFormat="1" ht="14.4" spans="2:13">
      <c r="B4392" s="811"/>
      <c r="K4392" s="836"/>
      <c r="L4392" s="811"/>
      <c r="M4392" s="811"/>
    </row>
    <row r="4393" customFormat="1" ht="14.4" spans="2:13">
      <c r="B4393" s="811"/>
      <c r="K4393" s="836"/>
      <c r="L4393" s="811"/>
      <c r="M4393" s="811"/>
    </row>
    <row r="4394" customFormat="1" ht="14.4" spans="2:13">
      <c r="B4394" s="811"/>
      <c r="K4394" s="836"/>
      <c r="L4394" s="811"/>
      <c r="M4394" s="811"/>
    </row>
    <row r="4395" customFormat="1" ht="14.4" spans="2:13">
      <c r="B4395" s="811"/>
      <c r="K4395" s="836"/>
      <c r="L4395" s="811"/>
      <c r="M4395" s="811"/>
    </row>
    <row r="4396" customFormat="1" ht="14.4" spans="2:13">
      <c r="B4396" s="811"/>
      <c r="K4396" s="836"/>
      <c r="L4396" s="811"/>
      <c r="M4396" s="811"/>
    </row>
    <row r="4397" customFormat="1" ht="14.4" spans="2:13">
      <c r="B4397" s="811"/>
      <c r="K4397" s="836"/>
      <c r="L4397" s="811"/>
      <c r="M4397" s="811"/>
    </row>
    <row r="4398" customFormat="1" ht="14.4" spans="2:13">
      <c r="B4398" s="811"/>
      <c r="K4398" s="836"/>
      <c r="L4398" s="811"/>
      <c r="M4398" s="811"/>
    </row>
    <row r="4399" customFormat="1" ht="14.4" spans="2:13">
      <c r="B4399" s="811"/>
      <c r="K4399" s="836"/>
      <c r="L4399" s="811"/>
      <c r="M4399" s="811"/>
    </row>
    <row r="4400" customFormat="1" ht="14.4" spans="2:13">
      <c r="B4400" s="811"/>
      <c r="K4400" s="836"/>
      <c r="L4400" s="811"/>
      <c r="M4400" s="811"/>
    </row>
    <row r="4401" customFormat="1" ht="14.4" spans="2:13">
      <c r="B4401" s="811"/>
      <c r="K4401" s="836"/>
      <c r="L4401" s="811"/>
      <c r="M4401" s="811"/>
    </row>
    <row r="4402" customFormat="1" ht="14.4" spans="2:13">
      <c r="B4402" s="811"/>
      <c r="K4402" s="836"/>
      <c r="L4402" s="811"/>
      <c r="M4402" s="811"/>
    </row>
    <row r="4403" customFormat="1" ht="14.4" spans="2:13">
      <c r="B4403" s="811"/>
      <c r="K4403" s="836"/>
      <c r="L4403" s="811"/>
      <c r="M4403" s="811"/>
    </row>
    <row r="4404" customFormat="1" ht="14.4" spans="2:13">
      <c r="B4404" s="811"/>
      <c r="K4404" s="836"/>
      <c r="L4404" s="811"/>
      <c r="M4404" s="811"/>
    </row>
    <row r="4405" customFormat="1" ht="14.4" spans="2:13">
      <c r="B4405" s="811"/>
      <c r="K4405" s="836"/>
      <c r="L4405" s="811"/>
      <c r="M4405" s="811"/>
    </row>
    <row r="4406" customFormat="1" ht="14.4" spans="2:13">
      <c r="B4406" s="811"/>
      <c r="K4406" s="836"/>
      <c r="L4406" s="811"/>
      <c r="M4406" s="811"/>
    </row>
    <row r="4407" customFormat="1" ht="14.4" spans="2:13">
      <c r="B4407" s="811"/>
      <c r="K4407" s="836"/>
      <c r="L4407" s="811"/>
      <c r="M4407" s="811"/>
    </row>
    <row r="4408" customFormat="1" ht="14.4" spans="2:13">
      <c r="B4408" s="811"/>
      <c r="K4408" s="836"/>
      <c r="L4408" s="811"/>
      <c r="M4408" s="811"/>
    </row>
    <row r="4409" customFormat="1" ht="14.4" spans="2:13">
      <c r="B4409" s="811"/>
      <c r="K4409" s="836"/>
      <c r="L4409" s="811"/>
      <c r="M4409" s="811"/>
    </row>
    <row r="4410" customFormat="1" ht="14.4" spans="2:13">
      <c r="B4410" s="811"/>
      <c r="K4410" s="836"/>
      <c r="L4410" s="811"/>
      <c r="M4410" s="811"/>
    </row>
    <row r="4411" customFormat="1" ht="14.4" spans="2:13">
      <c r="B4411" s="811"/>
      <c r="K4411" s="836"/>
      <c r="L4411" s="811"/>
      <c r="M4411" s="811"/>
    </row>
    <row r="4412" customFormat="1" ht="14.4" spans="2:13">
      <c r="B4412" s="811"/>
      <c r="K4412" s="836"/>
      <c r="L4412" s="811"/>
      <c r="M4412" s="811"/>
    </row>
    <row r="4413" customFormat="1" ht="14.4" spans="2:13">
      <c r="B4413" s="811"/>
      <c r="K4413" s="836"/>
      <c r="L4413" s="811"/>
      <c r="M4413" s="811"/>
    </row>
    <row r="4414" customFormat="1" ht="14.4" spans="2:13">
      <c r="B4414" s="811"/>
      <c r="K4414" s="836"/>
      <c r="L4414" s="811"/>
      <c r="M4414" s="811"/>
    </row>
    <row r="4415" customFormat="1" ht="14.4" spans="2:13">
      <c r="B4415" s="811"/>
      <c r="K4415" s="836"/>
      <c r="L4415" s="811"/>
      <c r="M4415" s="811"/>
    </row>
    <row r="4416" customFormat="1" ht="14.4" spans="2:13">
      <c r="B4416" s="811"/>
      <c r="K4416" s="836"/>
      <c r="L4416" s="811"/>
      <c r="M4416" s="811"/>
    </row>
    <row r="4417" customFormat="1" ht="14.4" spans="2:13">
      <c r="B4417" s="811"/>
      <c r="K4417" s="836"/>
      <c r="L4417" s="811"/>
      <c r="M4417" s="811"/>
    </row>
    <row r="4418" customFormat="1" ht="14.4" spans="2:13">
      <c r="B4418" s="811"/>
      <c r="K4418" s="836"/>
      <c r="L4418" s="811"/>
      <c r="M4418" s="811"/>
    </row>
    <row r="4419" customFormat="1" ht="14.4" spans="2:13">
      <c r="B4419" s="811"/>
      <c r="K4419" s="836"/>
      <c r="L4419" s="811"/>
      <c r="M4419" s="811"/>
    </row>
    <row r="4420" customFormat="1" ht="14.4" spans="2:13">
      <c r="B4420" s="811"/>
      <c r="K4420" s="836"/>
      <c r="L4420" s="811"/>
      <c r="M4420" s="811"/>
    </row>
    <row r="4421" customFormat="1" ht="14.4" spans="2:13">
      <c r="B4421" s="811"/>
      <c r="K4421" s="836"/>
      <c r="L4421" s="811"/>
      <c r="M4421" s="811"/>
    </row>
    <row r="4422" customFormat="1" ht="14.4" spans="2:13">
      <c r="B4422" s="811"/>
      <c r="K4422" s="836"/>
      <c r="L4422" s="811"/>
      <c r="M4422" s="811"/>
    </row>
    <row r="4423" customFormat="1" ht="14.4" spans="2:13">
      <c r="B4423" s="811"/>
      <c r="K4423" s="836"/>
      <c r="L4423" s="811"/>
      <c r="M4423" s="811"/>
    </row>
    <row r="4424" customFormat="1" ht="14.4" spans="2:13">
      <c r="B4424" s="811"/>
      <c r="K4424" s="836"/>
      <c r="L4424" s="811"/>
      <c r="M4424" s="811"/>
    </row>
    <row r="4425" customFormat="1" ht="14.4" spans="2:13">
      <c r="B4425" s="811"/>
      <c r="K4425" s="836"/>
      <c r="L4425" s="811"/>
      <c r="M4425" s="811"/>
    </row>
    <row r="4426" customFormat="1" ht="14.4" spans="2:13">
      <c r="B4426" s="811"/>
      <c r="K4426" s="836"/>
      <c r="L4426" s="811"/>
      <c r="M4426" s="811"/>
    </row>
    <row r="4427" customFormat="1" ht="14.4" spans="2:13">
      <c r="B4427" s="811"/>
      <c r="K4427" s="836"/>
      <c r="L4427" s="811"/>
      <c r="M4427" s="811"/>
    </row>
    <row r="4428" customFormat="1" ht="14.4" spans="2:13">
      <c r="B4428" s="811"/>
      <c r="K4428" s="836"/>
      <c r="L4428" s="811"/>
      <c r="M4428" s="811"/>
    </row>
    <row r="4429" customFormat="1" ht="14.4" spans="2:13">
      <c r="B4429" s="811"/>
      <c r="K4429" s="836"/>
      <c r="L4429" s="811"/>
      <c r="M4429" s="811"/>
    </row>
    <row r="4430" customFormat="1" ht="14.4" spans="2:13">
      <c r="B4430" s="811"/>
      <c r="K4430" s="836"/>
      <c r="L4430" s="811"/>
      <c r="M4430" s="811"/>
    </row>
    <row r="4431" customFormat="1" ht="14.4" spans="2:13">
      <c r="B4431" s="811"/>
      <c r="K4431" s="836"/>
      <c r="L4431" s="811"/>
      <c r="M4431" s="811"/>
    </row>
    <row r="4432" customFormat="1" ht="14.4" spans="2:13">
      <c r="B4432" s="811"/>
      <c r="K4432" s="836"/>
      <c r="L4432" s="811"/>
      <c r="M4432" s="811"/>
    </row>
    <row r="4433" customFormat="1" ht="14.4" spans="2:13">
      <c r="B4433" s="811"/>
      <c r="K4433" s="836"/>
      <c r="L4433" s="811"/>
      <c r="M4433" s="811"/>
    </row>
    <row r="4434" customFormat="1" ht="14.4" spans="2:13">
      <c r="B4434" s="811"/>
      <c r="K4434" s="836"/>
      <c r="L4434" s="811"/>
      <c r="M4434" s="811"/>
    </row>
    <row r="4435" customFormat="1" ht="14.4" spans="2:13">
      <c r="B4435" s="811"/>
      <c r="K4435" s="836"/>
      <c r="L4435" s="811"/>
      <c r="M4435" s="811"/>
    </row>
    <row r="4436" customFormat="1" ht="14.4" spans="2:13">
      <c r="B4436" s="811"/>
      <c r="K4436" s="836"/>
      <c r="L4436" s="811"/>
      <c r="M4436" s="811"/>
    </row>
    <row r="4437" customFormat="1" ht="14.4" spans="2:13">
      <c r="B4437" s="811"/>
      <c r="K4437" s="836"/>
      <c r="L4437" s="811"/>
      <c r="M4437" s="811"/>
    </row>
    <row r="4438" customFormat="1" ht="14.4" spans="2:13">
      <c r="B4438" s="811"/>
      <c r="K4438" s="836"/>
      <c r="L4438" s="811"/>
      <c r="M4438" s="811"/>
    </row>
    <row r="4439" customFormat="1" ht="14.4" spans="2:13">
      <c r="B4439" s="811"/>
      <c r="K4439" s="836"/>
      <c r="L4439" s="811"/>
      <c r="M4439" s="811"/>
    </row>
    <row r="4440" customFormat="1" ht="14.4" spans="2:13">
      <c r="B4440" s="811"/>
      <c r="K4440" s="836"/>
      <c r="L4440" s="811"/>
      <c r="M4440" s="811"/>
    </row>
    <row r="4441" customFormat="1" ht="14.4" spans="2:13">
      <c r="B4441" s="811"/>
      <c r="K4441" s="836"/>
      <c r="L4441" s="811"/>
      <c r="M4441" s="811"/>
    </row>
    <row r="4442" customFormat="1" ht="14.4" spans="2:13">
      <c r="B4442" s="811"/>
      <c r="K4442" s="836"/>
      <c r="L4442" s="811"/>
      <c r="M4442" s="811"/>
    </row>
    <row r="4443" customFormat="1" ht="14.4" spans="2:13">
      <c r="B4443" s="811"/>
      <c r="K4443" s="836"/>
      <c r="L4443" s="811"/>
      <c r="M4443" s="811"/>
    </row>
    <row r="4444" customFormat="1" ht="14.4" spans="2:13">
      <c r="B4444" s="811"/>
      <c r="K4444" s="836"/>
      <c r="L4444" s="811"/>
      <c r="M4444" s="811"/>
    </row>
    <row r="4445" customFormat="1" ht="14.4" spans="2:13">
      <c r="B4445" s="811"/>
      <c r="K4445" s="836"/>
      <c r="L4445" s="811"/>
      <c r="M4445" s="811"/>
    </row>
    <row r="4446" customFormat="1" ht="14.4" spans="2:13">
      <c r="B4446" s="811"/>
      <c r="K4446" s="836"/>
      <c r="L4446" s="811"/>
      <c r="M4446" s="811"/>
    </row>
    <row r="4447" customFormat="1" ht="14.4" spans="2:13">
      <c r="B4447" s="811"/>
      <c r="K4447" s="836"/>
      <c r="L4447" s="811"/>
      <c r="M4447" s="811"/>
    </row>
    <row r="4448" customFormat="1" ht="14.4" spans="2:13">
      <c r="B4448" s="811"/>
      <c r="K4448" s="836"/>
      <c r="L4448" s="811"/>
      <c r="M4448" s="811"/>
    </row>
    <row r="4449" customFormat="1" ht="14.4" spans="2:13">
      <c r="B4449" s="811"/>
      <c r="K4449" s="836"/>
      <c r="L4449" s="811"/>
      <c r="M4449" s="811"/>
    </row>
    <row r="4450" customFormat="1" ht="14.4" spans="2:13">
      <c r="B4450" s="811"/>
      <c r="K4450" s="836"/>
      <c r="L4450" s="811"/>
      <c r="M4450" s="811"/>
    </row>
    <row r="4451" customFormat="1" ht="14.4" spans="2:13">
      <c r="B4451" s="811"/>
      <c r="K4451" s="836"/>
      <c r="L4451" s="811"/>
      <c r="M4451" s="811"/>
    </row>
    <row r="4452" customFormat="1" ht="14.4" spans="2:13">
      <c r="B4452" s="811"/>
      <c r="K4452" s="836"/>
      <c r="L4452" s="811"/>
      <c r="M4452" s="811"/>
    </row>
    <row r="4453" customFormat="1" ht="14.4" spans="2:13">
      <c r="B4453" s="811"/>
      <c r="K4453" s="836"/>
      <c r="L4453" s="811"/>
      <c r="M4453" s="811"/>
    </row>
    <row r="4454" customFormat="1" ht="14.4" spans="2:13">
      <c r="B4454" s="811"/>
      <c r="K4454" s="836"/>
      <c r="L4454" s="811"/>
      <c r="M4454" s="811"/>
    </row>
    <row r="4455" customFormat="1" ht="14.4" spans="2:13">
      <c r="B4455" s="811"/>
      <c r="K4455" s="836"/>
      <c r="L4455" s="811"/>
      <c r="M4455" s="811"/>
    </row>
    <row r="4456" customFormat="1" ht="14.4" spans="2:13">
      <c r="B4456" s="811"/>
      <c r="K4456" s="836"/>
      <c r="L4456" s="811"/>
      <c r="M4456" s="811"/>
    </row>
    <row r="4457" customFormat="1" ht="14.4" spans="2:13">
      <c r="B4457" s="811"/>
      <c r="K4457" s="836"/>
      <c r="L4457" s="811"/>
      <c r="M4457" s="811"/>
    </row>
    <row r="4458" customFormat="1" ht="14.4" spans="2:13">
      <c r="B4458" s="811"/>
      <c r="K4458" s="836"/>
      <c r="L4458" s="811"/>
      <c r="M4458" s="811"/>
    </row>
    <row r="4459" customFormat="1" ht="14.4" spans="2:13">
      <c r="B4459" s="811"/>
      <c r="K4459" s="836"/>
      <c r="L4459" s="811"/>
      <c r="M4459" s="811"/>
    </row>
    <row r="4460" customFormat="1" ht="14.4" spans="2:13">
      <c r="B4460" s="811"/>
      <c r="K4460" s="836"/>
      <c r="L4460" s="811"/>
      <c r="M4460" s="811"/>
    </row>
    <row r="4461" customFormat="1" ht="14.4" spans="2:13">
      <c r="B4461" s="811"/>
      <c r="K4461" s="836"/>
      <c r="L4461" s="811"/>
      <c r="M4461" s="811"/>
    </row>
    <row r="4462" customFormat="1" ht="14.4" spans="2:13">
      <c r="B4462" s="811"/>
      <c r="K4462" s="836"/>
      <c r="L4462" s="811"/>
      <c r="M4462" s="811"/>
    </row>
    <row r="4463" customFormat="1" ht="14.4" spans="2:13">
      <c r="B4463" s="811"/>
      <c r="K4463" s="836"/>
      <c r="L4463" s="811"/>
      <c r="M4463" s="811"/>
    </row>
    <row r="4464" customFormat="1" ht="14.4" spans="2:13">
      <c r="B4464" s="811"/>
      <c r="K4464" s="836"/>
      <c r="L4464" s="811"/>
      <c r="M4464" s="811"/>
    </row>
    <row r="4465" customFormat="1" ht="14.4" spans="2:13">
      <c r="B4465" s="811"/>
      <c r="K4465" s="836"/>
      <c r="L4465" s="811"/>
      <c r="M4465" s="811"/>
    </row>
    <row r="4466" customFormat="1" ht="14.4" spans="2:13">
      <c r="B4466" s="811"/>
      <c r="K4466" s="836"/>
      <c r="L4466" s="811"/>
      <c r="M4466" s="811"/>
    </row>
    <row r="4467" customFormat="1" ht="14.4" spans="2:13">
      <c r="B4467" s="811"/>
      <c r="K4467" s="836"/>
      <c r="L4467" s="811"/>
      <c r="M4467" s="811"/>
    </row>
    <row r="4468" customFormat="1" ht="14.4" spans="2:13">
      <c r="B4468" s="811"/>
      <c r="K4468" s="836"/>
      <c r="L4468" s="811"/>
      <c r="M4468" s="811"/>
    </row>
    <row r="4469" customFormat="1" ht="14.4" spans="2:13">
      <c r="B4469" s="811"/>
      <c r="K4469" s="836"/>
      <c r="L4469" s="811"/>
      <c r="M4469" s="811"/>
    </row>
    <row r="4470" customFormat="1" ht="14.4" spans="2:13">
      <c r="B4470" s="811"/>
      <c r="K4470" s="836"/>
      <c r="L4470" s="811"/>
      <c r="M4470" s="811"/>
    </row>
    <row r="4471" customFormat="1" ht="14.4" spans="2:13">
      <c r="B4471" s="811"/>
      <c r="K4471" s="836"/>
      <c r="L4471" s="811"/>
      <c r="M4471" s="811"/>
    </row>
    <row r="4472" customFormat="1" ht="14.4" spans="2:13">
      <c r="B4472" s="811"/>
      <c r="K4472" s="836"/>
      <c r="L4472" s="811"/>
      <c r="M4472" s="811"/>
    </row>
    <row r="4473" customFormat="1" ht="14.4" spans="2:13">
      <c r="B4473" s="811"/>
      <c r="K4473" s="836"/>
      <c r="L4473" s="811"/>
      <c r="M4473" s="811"/>
    </row>
    <row r="4474" customFormat="1" ht="14.4" spans="2:13">
      <c r="B4474" s="811"/>
      <c r="K4474" s="836"/>
      <c r="L4474" s="811"/>
      <c r="M4474" s="811"/>
    </row>
    <row r="4475" customFormat="1" ht="14.4" spans="2:13">
      <c r="B4475" s="811"/>
      <c r="K4475" s="836"/>
      <c r="L4475" s="811"/>
      <c r="M4475" s="811"/>
    </row>
    <row r="4476" customFormat="1" ht="14.4" spans="2:13">
      <c r="B4476" s="811"/>
      <c r="K4476" s="836"/>
      <c r="L4476" s="811"/>
      <c r="M4476" s="811"/>
    </row>
    <row r="4477" customFormat="1" ht="14.4" spans="2:13">
      <c r="B4477" s="811"/>
      <c r="K4477" s="836"/>
      <c r="L4477" s="811"/>
      <c r="M4477" s="811"/>
    </row>
    <row r="4478" customFormat="1" ht="14.4" spans="2:13">
      <c r="B4478" s="811"/>
      <c r="K4478" s="836"/>
      <c r="L4478" s="811"/>
      <c r="M4478" s="811"/>
    </row>
    <row r="4479" customFormat="1" ht="14.4" spans="2:13">
      <c r="B4479" s="811"/>
      <c r="K4479" s="836"/>
      <c r="L4479" s="811"/>
      <c r="M4479" s="811"/>
    </row>
    <row r="4480" customFormat="1" ht="14.4" spans="2:13">
      <c r="B4480" s="811"/>
      <c r="K4480" s="836"/>
      <c r="L4480" s="811"/>
      <c r="M4480" s="811"/>
    </row>
    <row r="4481" customFormat="1" ht="14.4" spans="2:13">
      <c r="B4481" s="811"/>
      <c r="K4481" s="836"/>
      <c r="L4481" s="811"/>
      <c r="M4481" s="811"/>
    </row>
    <row r="4482" customFormat="1" ht="14.4" spans="2:13">
      <c r="B4482" s="811"/>
      <c r="K4482" s="836"/>
      <c r="L4482" s="811"/>
      <c r="M4482" s="811"/>
    </row>
    <row r="4483" customFormat="1" ht="14.4" spans="2:13">
      <c r="B4483" s="811"/>
      <c r="K4483" s="836"/>
      <c r="L4483" s="811"/>
      <c r="M4483" s="811"/>
    </row>
    <row r="4484" customFormat="1" ht="14.4" spans="2:13">
      <c r="B4484" s="811"/>
      <c r="K4484" s="836"/>
      <c r="L4484" s="811"/>
      <c r="M4484" s="811"/>
    </row>
    <row r="4485" customFormat="1" ht="14.4" spans="2:13">
      <c r="B4485" s="811"/>
      <c r="K4485" s="836"/>
      <c r="L4485" s="811"/>
      <c r="M4485" s="811"/>
    </row>
    <row r="4486" customFormat="1" ht="14.4" spans="2:13">
      <c r="B4486" s="811"/>
      <c r="K4486" s="836"/>
      <c r="L4486" s="811"/>
      <c r="M4486" s="811"/>
    </row>
    <row r="4487" customFormat="1" ht="14.4" spans="2:13">
      <c r="B4487" s="811"/>
      <c r="K4487" s="836"/>
      <c r="L4487" s="811"/>
      <c r="M4487" s="811"/>
    </row>
    <row r="4488" customFormat="1" ht="14.4" spans="2:13">
      <c r="B4488" s="811"/>
      <c r="K4488" s="836"/>
      <c r="L4488" s="811"/>
      <c r="M4488" s="811"/>
    </row>
    <row r="4489" customFormat="1" ht="14.4" spans="2:13">
      <c r="B4489" s="811"/>
      <c r="K4489" s="836"/>
      <c r="L4489" s="811"/>
      <c r="M4489" s="811"/>
    </row>
    <row r="4490" customFormat="1" ht="14.4" spans="2:13">
      <c r="B4490" s="811"/>
      <c r="K4490" s="836"/>
      <c r="L4490" s="811"/>
      <c r="M4490" s="811"/>
    </row>
    <row r="4491" customFormat="1" ht="14.4" spans="2:13">
      <c r="B4491" s="811"/>
      <c r="K4491" s="836"/>
      <c r="L4491" s="811"/>
      <c r="M4491" s="811"/>
    </row>
    <row r="4492" customFormat="1" ht="14.4" spans="2:13">
      <c r="B4492" s="811"/>
      <c r="K4492" s="836"/>
      <c r="L4492" s="811"/>
      <c r="M4492" s="811"/>
    </row>
    <row r="4493" customFormat="1" ht="14.4" spans="2:13">
      <c r="B4493" s="811"/>
      <c r="K4493" s="836"/>
      <c r="L4493" s="811"/>
      <c r="M4493" s="811"/>
    </row>
    <row r="4494" customFormat="1" ht="14.4" spans="2:13">
      <c r="B4494" s="811"/>
      <c r="K4494" s="836"/>
      <c r="L4494" s="811"/>
      <c r="M4494" s="811"/>
    </row>
    <row r="4495" customFormat="1" ht="14.4" spans="2:13">
      <c r="B4495" s="811"/>
      <c r="K4495" s="836"/>
      <c r="L4495" s="811"/>
      <c r="M4495" s="811"/>
    </row>
    <row r="4496" customFormat="1" ht="14.4" spans="2:13">
      <c r="B4496" s="811"/>
      <c r="K4496" s="836"/>
      <c r="L4496" s="811"/>
      <c r="M4496" s="811"/>
    </row>
    <row r="4497" customFormat="1" ht="14.4" spans="2:13">
      <c r="B4497" s="811"/>
      <c r="K4497" s="836"/>
      <c r="L4497" s="811"/>
      <c r="M4497" s="811"/>
    </row>
    <row r="4498" customFormat="1" ht="14.4" spans="2:13">
      <c r="B4498" s="811"/>
      <c r="K4498" s="836"/>
      <c r="L4498" s="811"/>
      <c r="M4498" s="811"/>
    </row>
    <row r="4499" customFormat="1" ht="14.4" spans="2:13">
      <c r="B4499" s="811"/>
      <c r="K4499" s="836"/>
      <c r="L4499" s="811"/>
      <c r="M4499" s="811"/>
    </row>
    <row r="4500" customFormat="1" ht="14.4" spans="2:13">
      <c r="B4500" s="811"/>
      <c r="K4500" s="836"/>
      <c r="L4500" s="811"/>
      <c r="M4500" s="811"/>
    </row>
    <row r="4501" customFormat="1" ht="14.4" spans="2:13">
      <c r="B4501" s="811"/>
      <c r="K4501" s="836"/>
      <c r="L4501" s="811"/>
      <c r="M4501" s="811"/>
    </row>
    <row r="4502" customFormat="1" ht="14.4" spans="2:13">
      <c r="B4502" s="811"/>
      <c r="K4502" s="836"/>
      <c r="L4502" s="811"/>
      <c r="M4502" s="811"/>
    </row>
    <row r="4503" customFormat="1" ht="14.4" spans="2:13">
      <c r="B4503" s="811"/>
      <c r="K4503" s="836"/>
      <c r="L4503" s="811"/>
      <c r="M4503" s="811"/>
    </row>
    <row r="4504" customFormat="1" ht="14.4" spans="2:13">
      <c r="B4504" s="811"/>
      <c r="K4504" s="836"/>
      <c r="L4504" s="811"/>
      <c r="M4504" s="811"/>
    </row>
    <row r="4505" customFormat="1" ht="14.4" spans="2:13">
      <c r="B4505" s="811"/>
      <c r="K4505" s="836"/>
      <c r="L4505" s="811"/>
      <c r="M4505" s="811"/>
    </row>
    <row r="4506" customFormat="1" ht="14.4" spans="2:13">
      <c r="B4506" s="811"/>
      <c r="K4506" s="836"/>
      <c r="L4506" s="811"/>
      <c r="M4506" s="811"/>
    </row>
    <row r="4507" customFormat="1" ht="14.4" spans="2:13">
      <c r="B4507" s="811"/>
      <c r="K4507" s="836"/>
      <c r="L4507" s="811"/>
      <c r="M4507" s="811"/>
    </row>
    <row r="4508" customFormat="1" ht="14.4" spans="2:13">
      <c r="B4508" s="811"/>
      <c r="K4508" s="836"/>
      <c r="L4508" s="811"/>
      <c r="M4508" s="811"/>
    </row>
    <row r="4509" customFormat="1" ht="14.4" spans="2:13">
      <c r="B4509" s="811"/>
      <c r="K4509" s="836"/>
      <c r="L4509" s="811"/>
      <c r="M4509" s="811"/>
    </row>
    <row r="4510" customFormat="1" ht="14.4" spans="2:13">
      <c r="B4510" s="811"/>
      <c r="K4510" s="836"/>
      <c r="L4510" s="811"/>
      <c r="M4510" s="811"/>
    </row>
    <row r="4511" customFormat="1" ht="14.4" spans="2:13">
      <c r="B4511" s="811"/>
      <c r="K4511" s="836"/>
      <c r="L4511" s="811"/>
      <c r="M4511" s="811"/>
    </row>
    <row r="4512" customFormat="1" ht="14.4" spans="2:13">
      <c r="B4512" s="811"/>
      <c r="K4512" s="836"/>
      <c r="L4512" s="811"/>
      <c r="M4512" s="811"/>
    </row>
    <row r="4513" customFormat="1" ht="14.4" spans="2:13">
      <c r="B4513" s="811"/>
      <c r="K4513" s="836"/>
      <c r="L4513" s="811"/>
      <c r="M4513" s="811"/>
    </row>
    <row r="4514" customFormat="1" ht="14.4" spans="2:13">
      <c r="B4514" s="811"/>
      <c r="K4514" s="836"/>
      <c r="L4514" s="811"/>
      <c r="M4514" s="811"/>
    </row>
    <row r="4515" customFormat="1" ht="14.4" spans="2:13">
      <c r="B4515" s="811"/>
      <c r="K4515" s="836"/>
      <c r="L4515" s="811"/>
      <c r="M4515" s="811"/>
    </row>
    <row r="4516" customFormat="1" ht="14.4" spans="2:13">
      <c r="B4516" s="811"/>
      <c r="K4516" s="836"/>
      <c r="L4516" s="811"/>
      <c r="M4516" s="811"/>
    </row>
    <row r="4517" customFormat="1" ht="14.4" spans="2:13">
      <c r="B4517" s="811"/>
      <c r="K4517" s="836"/>
      <c r="L4517" s="811"/>
      <c r="M4517" s="811"/>
    </row>
    <row r="4518" customFormat="1" ht="14.4" spans="2:13">
      <c r="B4518" s="811"/>
      <c r="K4518" s="836"/>
      <c r="L4518" s="811"/>
      <c r="M4518" s="811"/>
    </row>
    <row r="4519" customFormat="1" ht="14.4" spans="2:13">
      <c r="B4519" s="811"/>
      <c r="K4519" s="836"/>
      <c r="L4519" s="811"/>
      <c r="M4519" s="811"/>
    </row>
    <row r="4520" customFormat="1" ht="14.4" spans="2:13">
      <c r="B4520" s="811"/>
      <c r="K4520" s="836"/>
      <c r="L4520" s="811"/>
      <c r="M4520" s="811"/>
    </row>
    <row r="4521" customFormat="1" ht="14.4" spans="2:13">
      <c r="B4521" s="811"/>
      <c r="K4521" s="836"/>
      <c r="L4521" s="811"/>
      <c r="M4521" s="811"/>
    </row>
    <row r="4522" customFormat="1" ht="14.4" spans="2:13">
      <c r="B4522" s="811"/>
      <c r="K4522" s="836"/>
      <c r="L4522" s="811"/>
      <c r="M4522" s="811"/>
    </row>
    <row r="4523" customFormat="1" ht="14.4" spans="2:13">
      <c r="B4523" s="811"/>
      <c r="K4523" s="836"/>
      <c r="L4523" s="811"/>
      <c r="M4523" s="811"/>
    </row>
    <row r="4524" customFormat="1" ht="14.4" spans="2:13">
      <c r="B4524" s="811"/>
      <c r="K4524" s="836"/>
      <c r="L4524" s="811"/>
      <c r="M4524" s="811"/>
    </row>
    <row r="4525" customFormat="1" ht="14.4" spans="2:13">
      <c r="B4525" s="811"/>
      <c r="K4525" s="836"/>
      <c r="L4525" s="811"/>
      <c r="M4525" s="811"/>
    </row>
    <row r="4526" customFormat="1" ht="14.4" spans="2:13">
      <c r="B4526" s="811"/>
      <c r="K4526" s="836"/>
      <c r="L4526" s="811"/>
      <c r="M4526" s="811"/>
    </row>
    <row r="4527" customFormat="1" ht="14.4" spans="2:13">
      <c r="B4527" s="811"/>
      <c r="K4527" s="836"/>
      <c r="L4527" s="811"/>
      <c r="M4527" s="811"/>
    </row>
    <row r="4528" customFormat="1" ht="14.4" spans="2:13">
      <c r="B4528" s="811"/>
      <c r="K4528" s="836"/>
      <c r="L4528" s="811"/>
      <c r="M4528" s="811"/>
    </row>
    <row r="4529" customFormat="1" ht="14.4" spans="2:13">
      <c r="B4529" s="811"/>
      <c r="K4529" s="836"/>
      <c r="L4529" s="811"/>
      <c r="M4529" s="811"/>
    </row>
    <row r="4530" customFormat="1" ht="14.4" spans="2:13">
      <c r="B4530" s="811"/>
      <c r="K4530" s="836"/>
      <c r="L4530" s="811"/>
      <c r="M4530" s="811"/>
    </row>
    <row r="4531" customFormat="1" ht="14.4" spans="2:13">
      <c r="B4531" s="811"/>
      <c r="K4531" s="836"/>
      <c r="L4531" s="811"/>
      <c r="M4531" s="811"/>
    </row>
    <row r="4532" customFormat="1" ht="14.4" spans="2:13">
      <c r="B4532" s="811"/>
      <c r="K4532" s="836"/>
      <c r="L4532" s="811"/>
      <c r="M4532" s="811"/>
    </row>
    <row r="4533" customFormat="1" ht="14.4" spans="2:13">
      <c r="B4533" s="811"/>
      <c r="K4533" s="836"/>
      <c r="L4533" s="811"/>
      <c r="M4533" s="811"/>
    </row>
    <row r="4534" customFormat="1" ht="14.4" spans="2:13">
      <c r="B4534" s="811"/>
      <c r="K4534" s="836"/>
      <c r="L4534" s="811"/>
      <c r="M4534" s="811"/>
    </row>
    <row r="4535" customFormat="1" ht="14.4" spans="2:13">
      <c r="B4535" s="811"/>
      <c r="K4535" s="836"/>
      <c r="L4535" s="811"/>
      <c r="M4535" s="811"/>
    </row>
    <row r="4536" customFormat="1" ht="14.4" spans="2:13">
      <c r="B4536" s="811"/>
      <c r="K4536" s="836"/>
      <c r="L4536" s="811"/>
      <c r="M4536" s="811"/>
    </row>
    <row r="4537" customFormat="1" ht="14.4" spans="2:13">
      <c r="B4537" s="811"/>
      <c r="K4537" s="836"/>
      <c r="L4537" s="811"/>
      <c r="M4537" s="811"/>
    </row>
    <row r="4538" customFormat="1" ht="14.4" spans="2:13">
      <c r="B4538" s="811"/>
      <c r="K4538" s="836"/>
      <c r="L4538" s="811"/>
      <c r="M4538" s="811"/>
    </row>
    <row r="4539" customFormat="1" ht="14.4" spans="2:13">
      <c r="B4539" s="811"/>
      <c r="K4539" s="836"/>
      <c r="L4539" s="811"/>
      <c r="M4539" s="811"/>
    </row>
    <row r="4540" customFormat="1" ht="14.4" spans="2:13">
      <c r="B4540" s="811"/>
      <c r="K4540" s="836"/>
      <c r="L4540" s="811"/>
      <c r="M4540" s="811"/>
    </row>
    <row r="4541" customFormat="1" ht="14.4" spans="2:13">
      <c r="B4541" s="811"/>
      <c r="K4541" s="836"/>
      <c r="L4541" s="811"/>
      <c r="M4541" s="811"/>
    </row>
    <row r="4542" customFormat="1" ht="14.4" spans="2:13">
      <c r="B4542" s="811"/>
      <c r="K4542" s="836"/>
      <c r="L4542" s="811"/>
      <c r="M4542" s="811"/>
    </row>
    <row r="4543" customFormat="1" ht="14.4" spans="2:13">
      <c r="B4543" s="811"/>
      <c r="K4543" s="836"/>
      <c r="L4543" s="811"/>
      <c r="M4543" s="811"/>
    </row>
    <row r="4544" customFormat="1" ht="14.4" spans="2:13">
      <c r="B4544" s="811"/>
      <c r="K4544" s="836"/>
      <c r="L4544" s="811"/>
      <c r="M4544" s="811"/>
    </row>
    <row r="4545" customFormat="1" ht="14.4" spans="2:13">
      <c r="B4545" s="811"/>
      <c r="K4545" s="836"/>
      <c r="L4545" s="811"/>
      <c r="M4545" s="811"/>
    </row>
    <row r="4546" customFormat="1" ht="14.4" spans="2:13">
      <c r="B4546" s="811"/>
      <c r="K4546" s="836"/>
      <c r="L4546" s="811"/>
      <c r="M4546" s="811"/>
    </row>
    <row r="4547" customFormat="1" ht="14.4" spans="2:13">
      <c r="B4547" s="811"/>
      <c r="K4547" s="836"/>
      <c r="L4547" s="811"/>
      <c r="M4547" s="811"/>
    </row>
    <row r="4548" customFormat="1" ht="14.4" spans="2:13">
      <c r="B4548" s="811"/>
      <c r="K4548" s="836"/>
      <c r="L4548" s="811"/>
      <c r="M4548" s="811"/>
    </row>
    <row r="4549" customFormat="1" ht="14.4" spans="2:13">
      <c r="B4549" s="811"/>
      <c r="K4549" s="836"/>
      <c r="L4549" s="811"/>
      <c r="M4549" s="811"/>
    </row>
    <row r="4550" customFormat="1" ht="14.4" spans="2:13">
      <c r="B4550" s="811"/>
      <c r="K4550" s="836"/>
      <c r="L4550" s="811"/>
      <c r="M4550" s="811"/>
    </row>
    <row r="4551" customFormat="1" ht="14.4" spans="2:13">
      <c r="B4551" s="811"/>
      <c r="K4551" s="836"/>
      <c r="L4551" s="811"/>
      <c r="M4551" s="811"/>
    </row>
    <row r="4552" customFormat="1" ht="14.4" spans="2:13">
      <c r="B4552" s="811"/>
      <c r="K4552" s="836"/>
      <c r="L4552" s="811"/>
      <c r="M4552" s="811"/>
    </row>
    <row r="4553" customFormat="1" ht="14.4" spans="2:13">
      <c r="B4553" s="811"/>
      <c r="K4553" s="836"/>
      <c r="L4553" s="811"/>
      <c r="M4553" s="811"/>
    </row>
    <row r="4554" customFormat="1" ht="14.4" spans="2:13">
      <c r="B4554" s="811"/>
      <c r="K4554" s="836"/>
      <c r="L4554" s="811"/>
      <c r="M4554" s="811"/>
    </row>
    <row r="4555" customFormat="1" ht="14.4" spans="2:13">
      <c r="B4555" s="811"/>
      <c r="K4555" s="836"/>
      <c r="L4555" s="811"/>
      <c r="M4555" s="811"/>
    </row>
    <row r="4556" customFormat="1" ht="14.4" spans="2:13">
      <c r="B4556" s="811"/>
      <c r="K4556" s="836"/>
      <c r="L4556" s="811"/>
      <c r="M4556" s="811"/>
    </row>
    <row r="4557" customFormat="1" ht="14.4" spans="2:13">
      <c r="B4557" s="811"/>
      <c r="K4557" s="836"/>
      <c r="L4557" s="811"/>
      <c r="M4557" s="811"/>
    </row>
    <row r="4558" customFormat="1" ht="14.4" spans="2:13">
      <c r="B4558" s="811"/>
      <c r="K4558" s="836"/>
      <c r="L4558" s="811"/>
      <c r="M4558" s="811"/>
    </row>
    <row r="4559" customFormat="1" ht="14.4" spans="2:13">
      <c r="B4559" s="811"/>
      <c r="K4559" s="836"/>
      <c r="L4559" s="811"/>
      <c r="M4559" s="811"/>
    </row>
    <row r="4560" customFormat="1" ht="14.4" spans="2:13">
      <c r="B4560" s="811"/>
      <c r="K4560" s="836"/>
      <c r="L4560" s="811"/>
      <c r="M4560" s="811"/>
    </row>
    <row r="4561" customFormat="1" ht="14.4" spans="2:13">
      <c r="B4561" s="811"/>
      <c r="K4561" s="836"/>
      <c r="L4561" s="811"/>
      <c r="M4561" s="811"/>
    </row>
    <row r="4562" customFormat="1" ht="14.4" spans="2:13">
      <c r="B4562" s="811"/>
      <c r="K4562" s="836"/>
      <c r="L4562" s="811"/>
      <c r="M4562" s="811"/>
    </row>
    <row r="4563" customFormat="1" ht="14.4" spans="2:13">
      <c r="B4563" s="811"/>
      <c r="K4563" s="836"/>
      <c r="L4563" s="811"/>
      <c r="M4563" s="811"/>
    </row>
    <row r="4564" customFormat="1" ht="14.4" spans="2:13">
      <c r="B4564" s="811"/>
      <c r="K4564" s="836"/>
      <c r="L4564" s="811"/>
      <c r="M4564" s="811"/>
    </row>
    <row r="4565" customFormat="1" ht="14.4" spans="2:13">
      <c r="B4565" s="811"/>
      <c r="K4565" s="836"/>
      <c r="L4565" s="811"/>
      <c r="M4565" s="811"/>
    </row>
    <row r="4566" customFormat="1" ht="14.4" spans="2:13">
      <c r="B4566" s="811"/>
      <c r="K4566" s="836"/>
      <c r="L4566" s="811"/>
      <c r="M4566" s="811"/>
    </row>
    <row r="4567" customFormat="1" ht="14.4" spans="2:13">
      <c r="B4567" s="811"/>
      <c r="K4567" s="836"/>
      <c r="L4567" s="811"/>
      <c r="M4567" s="811"/>
    </row>
    <row r="4568" customFormat="1" ht="14.4" spans="2:13">
      <c r="B4568" s="811"/>
      <c r="K4568" s="836"/>
      <c r="L4568" s="811"/>
      <c r="M4568" s="811"/>
    </row>
    <row r="4569" customFormat="1" ht="14.4" spans="2:13">
      <c r="B4569" s="811"/>
      <c r="K4569" s="836"/>
      <c r="L4569" s="811"/>
      <c r="M4569" s="811"/>
    </row>
    <row r="4570" customFormat="1" ht="14.4" spans="2:13">
      <c r="B4570" s="811"/>
      <c r="K4570" s="836"/>
      <c r="L4570" s="811"/>
      <c r="M4570" s="811"/>
    </row>
    <row r="4571" customFormat="1" ht="14.4" spans="2:13">
      <c r="B4571" s="811"/>
      <c r="K4571" s="836"/>
      <c r="L4571" s="811"/>
      <c r="M4571" s="811"/>
    </row>
    <row r="4572" customFormat="1" ht="14.4" spans="2:13">
      <c r="B4572" s="811"/>
      <c r="K4572" s="836"/>
      <c r="L4572" s="811"/>
      <c r="M4572" s="811"/>
    </row>
    <row r="4573" customFormat="1" ht="14.4" spans="2:13">
      <c r="B4573" s="811"/>
      <c r="K4573" s="836"/>
      <c r="L4573" s="811"/>
      <c r="M4573" s="811"/>
    </row>
    <row r="4574" customFormat="1" ht="14.4" spans="2:13">
      <c r="B4574" s="811"/>
      <c r="K4574" s="836"/>
      <c r="L4574" s="811"/>
      <c r="M4574" s="811"/>
    </row>
    <row r="4575" customFormat="1" ht="14.4" spans="2:13">
      <c r="B4575" s="811"/>
      <c r="K4575" s="836"/>
      <c r="L4575" s="811"/>
      <c r="M4575" s="811"/>
    </row>
    <row r="4576" customFormat="1" ht="14.4" spans="2:13">
      <c r="B4576" s="811"/>
      <c r="K4576" s="836"/>
      <c r="L4576" s="811"/>
      <c r="M4576" s="811"/>
    </row>
    <row r="4577" customFormat="1" ht="14.4" spans="2:13">
      <c r="B4577" s="811"/>
      <c r="K4577" s="836"/>
      <c r="L4577" s="811"/>
      <c r="M4577" s="811"/>
    </row>
    <row r="4578" customFormat="1" ht="14.4" spans="2:13">
      <c r="B4578" s="811"/>
      <c r="K4578" s="836"/>
      <c r="L4578" s="811"/>
      <c r="M4578" s="811"/>
    </row>
    <row r="4579" customFormat="1" ht="14.4" spans="2:13">
      <c r="B4579" s="811"/>
      <c r="K4579" s="836"/>
      <c r="L4579" s="811"/>
      <c r="M4579" s="811"/>
    </row>
    <row r="4580" customFormat="1" ht="14.4" spans="2:13">
      <c r="B4580" s="811"/>
      <c r="K4580" s="836"/>
      <c r="L4580" s="811"/>
      <c r="M4580" s="811"/>
    </row>
    <row r="4581" customFormat="1" ht="14.4" spans="2:13">
      <c r="B4581" s="811"/>
      <c r="K4581" s="836"/>
      <c r="L4581" s="811"/>
      <c r="M4581" s="811"/>
    </row>
    <row r="4582" customFormat="1" ht="14.4" spans="2:13">
      <c r="B4582" s="811"/>
      <c r="K4582" s="836"/>
      <c r="L4582" s="811"/>
      <c r="M4582" s="811"/>
    </row>
    <row r="4583" customFormat="1" ht="14.4" spans="2:13">
      <c r="B4583" s="811"/>
      <c r="K4583" s="836"/>
      <c r="L4583" s="811"/>
      <c r="M4583" s="811"/>
    </row>
    <row r="4584" customFormat="1" ht="14.4" spans="2:13">
      <c r="B4584" s="811"/>
      <c r="K4584" s="836"/>
      <c r="L4584" s="811"/>
      <c r="M4584" s="811"/>
    </row>
    <row r="4585" customFormat="1" ht="14.4" spans="2:13">
      <c r="B4585" s="811"/>
      <c r="K4585" s="836"/>
      <c r="L4585" s="811"/>
      <c r="M4585" s="811"/>
    </row>
    <row r="4586" customFormat="1" ht="14.4" spans="2:13">
      <c r="B4586" s="811"/>
      <c r="K4586" s="836"/>
      <c r="L4586" s="811"/>
      <c r="M4586" s="811"/>
    </row>
    <row r="4587" customFormat="1" ht="14.4" spans="2:13">
      <c r="B4587" s="811"/>
      <c r="K4587" s="836"/>
      <c r="L4587" s="811"/>
      <c r="M4587" s="811"/>
    </row>
    <row r="4588" customFormat="1" ht="14.4" spans="2:13">
      <c r="B4588" s="811"/>
      <c r="K4588" s="836"/>
      <c r="L4588" s="811"/>
      <c r="M4588" s="811"/>
    </row>
    <row r="4589" customFormat="1" ht="14.4" spans="2:13">
      <c r="B4589" s="811"/>
      <c r="K4589" s="836"/>
      <c r="L4589" s="811"/>
      <c r="M4589" s="811"/>
    </row>
    <row r="4590" customFormat="1" ht="14.4" spans="2:13">
      <c r="B4590" s="811"/>
      <c r="K4590" s="836"/>
      <c r="L4590" s="811"/>
      <c r="M4590" s="811"/>
    </row>
    <row r="4591" customFormat="1" ht="14.4" spans="2:13">
      <c r="B4591" s="811"/>
      <c r="K4591" s="836"/>
      <c r="L4591" s="811"/>
      <c r="M4591" s="811"/>
    </row>
    <row r="4592" customFormat="1" ht="14.4" spans="2:13">
      <c r="B4592" s="811"/>
      <c r="K4592" s="836"/>
      <c r="L4592" s="811"/>
      <c r="M4592" s="811"/>
    </row>
    <row r="4593" customFormat="1" ht="14.4" spans="2:13">
      <c r="B4593" s="811"/>
      <c r="K4593" s="836"/>
      <c r="L4593" s="811"/>
      <c r="M4593" s="811"/>
    </row>
    <row r="4594" customFormat="1" ht="14.4" spans="2:13">
      <c r="B4594" s="811"/>
      <c r="K4594" s="836"/>
      <c r="L4594" s="811"/>
      <c r="M4594" s="811"/>
    </row>
    <row r="4595" customFormat="1" ht="14.4" spans="2:13">
      <c r="B4595" s="811"/>
      <c r="K4595" s="836"/>
      <c r="L4595" s="811"/>
      <c r="M4595" s="811"/>
    </row>
    <row r="4596" customFormat="1" ht="14.4" spans="2:13">
      <c r="B4596" s="811"/>
      <c r="K4596" s="836"/>
      <c r="L4596" s="811"/>
      <c r="M4596" s="811"/>
    </row>
    <row r="4597" customFormat="1" ht="14.4" spans="2:13">
      <c r="B4597" s="811"/>
      <c r="K4597" s="836"/>
      <c r="L4597" s="811"/>
      <c r="M4597" s="811"/>
    </row>
    <row r="4598" customFormat="1" ht="14.4" spans="2:13">
      <c r="B4598" s="811"/>
      <c r="K4598" s="836"/>
      <c r="L4598" s="811"/>
      <c r="M4598" s="811"/>
    </row>
    <row r="4599" customFormat="1" ht="14.4" spans="2:13">
      <c r="B4599" s="811"/>
      <c r="K4599" s="836"/>
      <c r="L4599" s="811"/>
      <c r="M4599" s="811"/>
    </row>
    <row r="4600" customFormat="1" ht="14.4" spans="2:13">
      <c r="B4600" s="811"/>
      <c r="K4600" s="836"/>
      <c r="L4600" s="811"/>
      <c r="M4600" s="811"/>
    </row>
    <row r="4601" customFormat="1" ht="14.4" spans="2:13">
      <c r="B4601" s="811"/>
      <c r="K4601" s="836"/>
      <c r="L4601" s="811"/>
      <c r="M4601" s="811"/>
    </row>
    <row r="4602" customFormat="1" ht="14.4" spans="2:13">
      <c r="B4602" s="811"/>
      <c r="K4602" s="836"/>
      <c r="L4602" s="811"/>
      <c r="M4602" s="811"/>
    </row>
    <row r="4603" customFormat="1" ht="14.4" spans="2:13">
      <c r="B4603" s="811"/>
      <c r="K4603" s="836"/>
      <c r="L4603" s="811"/>
      <c r="M4603" s="811"/>
    </row>
    <row r="4604" customFormat="1" ht="14.4" spans="2:13">
      <c r="B4604" s="811"/>
      <c r="K4604" s="836"/>
      <c r="L4604" s="811"/>
      <c r="M4604" s="811"/>
    </row>
    <row r="4605" customFormat="1" ht="14.4" spans="2:13">
      <c r="B4605" s="811"/>
      <c r="K4605" s="836"/>
      <c r="L4605" s="811"/>
      <c r="M4605" s="811"/>
    </row>
    <row r="4606" customFormat="1" ht="14.4" spans="2:13">
      <c r="B4606" s="811"/>
      <c r="K4606" s="836"/>
      <c r="L4606" s="811"/>
      <c r="M4606" s="811"/>
    </row>
    <row r="4607" customFormat="1" ht="14.4" spans="2:13">
      <c r="B4607" s="811"/>
      <c r="K4607" s="836"/>
      <c r="L4607" s="811"/>
      <c r="M4607" s="811"/>
    </row>
    <row r="4608" customFormat="1" ht="14.4" spans="2:13">
      <c r="B4608" s="811"/>
      <c r="K4608" s="836"/>
      <c r="L4608" s="811"/>
      <c r="M4608" s="811"/>
    </row>
    <row r="4609" customFormat="1" ht="14.4" spans="2:13">
      <c r="B4609" s="811"/>
      <c r="K4609" s="836"/>
      <c r="L4609" s="811"/>
      <c r="M4609" s="811"/>
    </row>
    <row r="4610" customFormat="1" ht="14.4" spans="2:13">
      <c r="B4610" s="811"/>
      <c r="K4610" s="836"/>
      <c r="L4610" s="811"/>
      <c r="M4610" s="811"/>
    </row>
    <row r="4611" customFormat="1" ht="14.4" spans="2:13">
      <c r="B4611" s="811"/>
      <c r="K4611" s="836"/>
      <c r="L4611" s="811"/>
      <c r="M4611" s="811"/>
    </row>
    <row r="4612" customFormat="1" ht="14.4" spans="2:13">
      <c r="B4612" s="811"/>
      <c r="K4612" s="836"/>
      <c r="L4612" s="811"/>
      <c r="M4612" s="811"/>
    </row>
    <row r="4613" customFormat="1" ht="14.4" spans="2:13">
      <c r="B4613" s="811"/>
      <c r="K4613" s="836"/>
      <c r="L4613" s="811"/>
      <c r="M4613" s="811"/>
    </row>
    <row r="4614" customFormat="1" ht="14.4" spans="2:13">
      <c r="B4614" s="811"/>
      <c r="K4614" s="836"/>
      <c r="L4614" s="811"/>
      <c r="M4614" s="811"/>
    </row>
    <row r="4615" customFormat="1" ht="14.4" spans="2:13">
      <c r="B4615" s="811"/>
      <c r="K4615" s="836"/>
      <c r="L4615" s="811"/>
      <c r="M4615" s="811"/>
    </row>
    <row r="4616" customFormat="1" ht="14.4" spans="2:13">
      <c r="B4616" s="811"/>
      <c r="K4616" s="836"/>
      <c r="L4616" s="811"/>
      <c r="M4616" s="811"/>
    </row>
    <row r="4617" customFormat="1" ht="14.4" spans="2:13">
      <c r="B4617" s="811"/>
      <c r="K4617" s="836"/>
      <c r="L4617" s="811"/>
      <c r="M4617" s="811"/>
    </row>
    <row r="4618" customFormat="1" ht="14.4" spans="2:13">
      <c r="B4618" s="811"/>
      <c r="K4618" s="836"/>
      <c r="L4618" s="811"/>
      <c r="M4618" s="811"/>
    </row>
    <row r="4619" customFormat="1" ht="14.4" spans="2:13">
      <c r="B4619" s="811"/>
      <c r="K4619" s="836"/>
      <c r="L4619" s="811"/>
      <c r="M4619" s="811"/>
    </row>
    <row r="4620" customFormat="1" ht="14.4" spans="2:13">
      <c r="B4620" s="811"/>
      <c r="K4620" s="836"/>
      <c r="L4620" s="811"/>
      <c r="M4620" s="811"/>
    </row>
    <row r="4621" customFormat="1" ht="14.4" spans="2:13">
      <c r="B4621" s="811"/>
      <c r="K4621" s="836"/>
      <c r="L4621" s="811"/>
      <c r="M4621" s="811"/>
    </row>
    <row r="4622" customFormat="1" ht="14.4" spans="2:13">
      <c r="B4622" s="811"/>
      <c r="K4622" s="836"/>
      <c r="L4622" s="811"/>
      <c r="M4622" s="811"/>
    </row>
    <row r="4623" customFormat="1" ht="14.4" spans="2:13">
      <c r="B4623" s="811"/>
      <c r="K4623" s="836"/>
      <c r="L4623" s="811"/>
      <c r="M4623" s="811"/>
    </row>
    <row r="4624" customFormat="1" ht="14.4" spans="2:13">
      <c r="B4624" s="811"/>
      <c r="K4624" s="836"/>
      <c r="L4624" s="811"/>
      <c r="M4624" s="811"/>
    </row>
    <row r="4625" customFormat="1" ht="14.4" spans="2:13">
      <c r="B4625" s="811"/>
      <c r="K4625" s="836"/>
      <c r="L4625" s="811"/>
      <c r="M4625" s="811"/>
    </row>
    <row r="4626" customFormat="1" ht="14.4" spans="2:13">
      <c r="B4626" s="811"/>
      <c r="K4626" s="836"/>
      <c r="L4626" s="811"/>
      <c r="M4626" s="811"/>
    </row>
    <row r="4627" customFormat="1" ht="14.4" spans="2:13">
      <c r="B4627" s="811"/>
      <c r="K4627" s="836"/>
      <c r="L4627" s="811"/>
      <c r="M4627" s="811"/>
    </row>
    <row r="4628" customFormat="1" ht="14.4" spans="2:13">
      <c r="B4628" s="811"/>
      <c r="K4628" s="836"/>
      <c r="L4628" s="811"/>
      <c r="M4628" s="811"/>
    </row>
    <row r="4629" customFormat="1" ht="14.4" spans="2:13">
      <c r="B4629" s="811"/>
      <c r="K4629" s="836"/>
      <c r="L4629" s="811"/>
      <c r="M4629" s="811"/>
    </row>
    <row r="4630" customFormat="1" ht="14.4" spans="2:13">
      <c r="B4630" s="811"/>
      <c r="K4630" s="836"/>
      <c r="L4630" s="811"/>
      <c r="M4630" s="811"/>
    </row>
    <row r="4631" customFormat="1" ht="14.4" spans="2:13">
      <c r="B4631" s="811"/>
      <c r="K4631" s="836"/>
      <c r="L4631" s="811"/>
      <c r="M4631" s="811"/>
    </row>
    <row r="4632" customFormat="1" ht="14.4" spans="2:13">
      <c r="B4632" s="811"/>
      <c r="K4632" s="836"/>
      <c r="L4632" s="811"/>
      <c r="M4632" s="811"/>
    </row>
    <row r="4633" customFormat="1" ht="14.4" spans="2:13">
      <c r="B4633" s="811"/>
      <c r="K4633" s="836"/>
      <c r="L4633" s="811"/>
      <c r="M4633" s="811"/>
    </row>
    <row r="4634" customFormat="1" ht="14.4" spans="2:13">
      <c r="B4634" s="811"/>
      <c r="K4634" s="836"/>
      <c r="L4634" s="811"/>
      <c r="M4634" s="811"/>
    </row>
    <row r="4635" customFormat="1" ht="14.4" spans="2:13">
      <c r="B4635" s="811"/>
      <c r="K4635" s="836"/>
      <c r="L4635" s="811"/>
      <c r="M4635" s="811"/>
    </row>
    <row r="4636" customFormat="1" ht="14.4" spans="2:13">
      <c r="B4636" s="811"/>
      <c r="K4636" s="836"/>
      <c r="L4636" s="811"/>
      <c r="M4636" s="811"/>
    </row>
    <row r="4637" customFormat="1" ht="14.4" spans="2:13">
      <c r="B4637" s="811"/>
      <c r="K4637" s="836"/>
      <c r="L4637" s="811"/>
      <c r="M4637" s="811"/>
    </row>
    <row r="4638" customFormat="1" ht="14.4" spans="2:13">
      <c r="B4638" s="811"/>
      <c r="K4638" s="836"/>
      <c r="L4638" s="811"/>
      <c r="M4638" s="811"/>
    </row>
    <row r="4639" customFormat="1" ht="14.4" spans="2:13">
      <c r="B4639" s="811"/>
      <c r="K4639" s="836"/>
      <c r="L4639" s="811"/>
      <c r="M4639" s="811"/>
    </row>
    <row r="4640" customFormat="1" ht="14.4" spans="2:13">
      <c r="B4640" s="811"/>
      <c r="K4640" s="836"/>
      <c r="L4640" s="811"/>
      <c r="M4640" s="811"/>
    </row>
    <row r="4641" customFormat="1" ht="14.4" spans="2:13">
      <c r="B4641" s="811"/>
      <c r="K4641" s="836"/>
      <c r="L4641" s="811"/>
      <c r="M4641" s="811"/>
    </row>
    <row r="4642" customFormat="1" ht="14.4" spans="2:13">
      <c r="B4642" s="811"/>
      <c r="K4642" s="836"/>
      <c r="L4642" s="811"/>
      <c r="M4642" s="811"/>
    </row>
    <row r="4643" customFormat="1" ht="14.4" spans="2:13">
      <c r="B4643" s="811"/>
      <c r="K4643" s="836"/>
      <c r="L4643" s="811"/>
      <c r="M4643" s="811"/>
    </row>
    <row r="4644" customFormat="1" ht="14.4" spans="2:13">
      <c r="B4644" s="811"/>
      <c r="K4644" s="836"/>
      <c r="L4644" s="811"/>
      <c r="M4644" s="811"/>
    </row>
    <row r="4645" customFormat="1" ht="14.4" spans="2:13">
      <c r="B4645" s="811"/>
      <c r="K4645" s="836"/>
      <c r="L4645" s="811"/>
      <c r="M4645" s="811"/>
    </row>
    <row r="4646" customFormat="1" ht="14.4" spans="2:13">
      <c r="B4646" s="811"/>
      <c r="K4646" s="836"/>
      <c r="L4646" s="811"/>
      <c r="M4646" s="811"/>
    </row>
    <row r="4647" customFormat="1" ht="14.4" spans="2:13">
      <c r="B4647" s="811"/>
      <c r="K4647" s="836"/>
      <c r="L4647" s="811"/>
      <c r="M4647" s="811"/>
    </row>
    <row r="4648" customFormat="1" ht="14.4" spans="2:13">
      <c r="B4648" s="811"/>
      <c r="K4648" s="836"/>
      <c r="L4648" s="811"/>
      <c r="M4648" s="811"/>
    </row>
    <row r="4649" customFormat="1" ht="14.4" spans="2:13">
      <c r="B4649" s="811"/>
      <c r="K4649" s="836"/>
      <c r="L4649" s="811"/>
      <c r="M4649" s="811"/>
    </row>
    <row r="4650" customFormat="1" ht="14.4" spans="2:13">
      <c r="B4650" s="811"/>
      <c r="K4650" s="836"/>
      <c r="L4650" s="811"/>
      <c r="M4650" s="811"/>
    </row>
    <row r="4651" customFormat="1" ht="14.4" spans="2:13">
      <c r="B4651" s="811"/>
      <c r="K4651" s="836"/>
      <c r="L4651" s="811"/>
      <c r="M4651" s="811"/>
    </row>
    <row r="4652" customFormat="1" ht="14.4" spans="2:13">
      <c r="B4652" s="811"/>
      <c r="K4652" s="836"/>
      <c r="L4652" s="811"/>
      <c r="M4652" s="811"/>
    </row>
    <row r="4653" customFormat="1" ht="14.4" spans="2:13">
      <c r="B4653" s="811"/>
      <c r="K4653" s="836"/>
      <c r="L4653" s="811"/>
      <c r="M4653" s="811"/>
    </row>
    <row r="4654" customFormat="1" ht="14.4" spans="2:13">
      <c r="B4654" s="811"/>
      <c r="K4654" s="836"/>
      <c r="L4654" s="811"/>
      <c r="M4654" s="811"/>
    </row>
    <row r="4655" customFormat="1" ht="14.4" spans="2:13">
      <c r="B4655" s="811"/>
      <c r="K4655" s="836"/>
      <c r="L4655" s="811"/>
      <c r="M4655" s="811"/>
    </row>
    <row r="4656" customFormat="1" ht="14.4" spans="2:13">
      <c r="B4656" s="811"/>
      <c r="K4656" s="836"/>
      <c r="L4656" s="811"/>
      <c r="M4656" s="811"/>
    </row>
    <row r="4657" customFormat="1" ht="14.4" spans="2:13">
      <c r="B4657" s="811"/>
      <c r="K4657" s="836"/>
      <c r="L4657" s="811"/>
      <c r="M4657" s="811"/>
    </row>
    <row r="4658" customFormat="1" ht="14.4" spans="2:13">
      <c r="B4658" s="811"/>
      <c r="K4658" s="836"/>
      <c r="L4658" s="811"/>
      <c r="M4658" s="811"/>
    </row>
    <row r="4659" customFormat="1" ht="14.4" spans="2:13">
      <c r="B4659" s="811"/>
      <c r="K4659" s="836"/>
      <c r="L4659" s="811"/>
      <c r="M4659" s="811"/>
    </row>
    <row r="4660" customFormat="1" ht="14.4" spans="2:13">
      <c r="B4660" s="811"/>
      <c r="K4660" s="836"/>
      <c r="L4660" s="811"/>
      <c r="M4660" s="811"/>
    </row>
    <row r="4661" customFormat="1" ht="14.4" spans="2:13">
      <c r="B4661" s="811"/>
      <c r="K4661" s="836"/>
      <c r="L4661" s="811"/>
      <c r="M4661" s="811"/>
    </row>
    <row r="4662" customFormat="1" ht="14.4" spans="2:13">
      <c r="B4662" s="811"/>
      <c r="K4662" s="836"/>
      <c r="L4662" s="811"/>
      <c r="M4662" s="811"/>
    </row>
    <row r="4663" customFormat="1" ht="14.4" spans="2:13">
      <c r="B4663" s="811"/>
      <c r="K4663" s="836"/>
      <c r="L4663" s="811"/>
      <c r="M4663" s="811"/>
    </row>
    <row r="4664" customFormat="1" ht="14.4" spans="2:13">
      <c r="B4664" s="811"/>
      <c r="K4664" s="836"/>
      <c r="L4664" s="811"/>
      <c r="M4664" s="811"/>
    </row>
    <row r="4665" customFormat="1" ht="14.4" spans="2:13">
      <c r="B4665" s="811"/>
      <c r="K4665" s="836"/>
      <c r="L4665" s="811"/>
      <c r="M4665" s="811"/>
    </row>
    <row r="4666" customFormat="1" ht="14.4" spans="2:13">
      <c r="B4666" s="811"/>
      <c r="K4666" s="836"/>
      <c r="L4666" s="811"/>
      <c r="M4666" s="811"/>
    </row>
    <row r="4667" customFormat="1" ht="14.4" spans="2:13">
      <c r="B4667" s="811"/>
      <c r="K4667" s="836"/>
      <c r="L4667" s="811"/>
      <c r="M4667" s="811"/>
    </row>
    <row r="4668" customFormat="1" ht="14.4" spans="2:13">
      <c r="B4668" s="811"/>
      <c r="K4668" s="836"/>
      <c r="L4668" s="811"/>
      <c r="M4668" s="811"/>
    </row>
    <row r="4669" customFormat="1" ht="14.4" spans="2:13">
      <c r="B4669" s="811"/>
      <c r="K4669" s="836"/>
      <c r="L4669" s="811"/>
      <c r="M4669" s="811"/>
    </row>
    <row r="4670" customFormat="1" ht="14.4" spans="2:13">
      <c r="B4670" s="811"/>
      <c r="K4670" s="836"/>
      <c r="L4670" s="811"/>
      <c r="M4670" s="811"/>
    </row>
    <row r="4671" customFormat="1" ht="14.4" spans="2:13">
      <c r="B4671" s="811"/>
      <c r="K4671" s="836"/>
      <c r="L4671" s="811"/>
      <c r="M4671" s="811"/>
    </row>
    <row r="4672" customFormat="1" ht="14.4" spans="2:13">
      <c r="B4672" s="811"/>
      <c r="K4672" s="836"/>
      <c r="L4672" s="811"/>
      <c r="M4672" s="811"/>
    </row>
    <row r="4673" customFormat="1" ht="14.4" spans="2:13">
      <c r="B4673" s="811"/>
      <c r="K4673" s="836"/>
      <c r="L4673" s="811"/>
      <c r="M4673" s="811"/>
    </row>
    <row r="4674" customFormat="1" ht="14.4" spans="2:13">
      <c r="B4674" s="811"/>
      <c r="K4674" s="836"/>
      <c r="L4674" s="811"/>
      <c r="M4674" s="811"/>
    </row>
    <row r="4675" customFormat="1" ht="14.4" spans="2:13">
      <c r="B4675" s="811"/>
      <c r="K4675" s="836"/>
      <c r="L4675" s="811"/>
      <c r="M4675" s="811"/>
    </row>
    <row r="4676" customFormat="1" ht="14.4" spans="2:13">
      <c r="B4676" s="811"/>
      <c r="K4676" s="836"/>
      <c r="L4676" s="811"/>
      <c r="M4676" s="811"/>
    </row>
    <row r="4677" customFormat="1" ht="14.4" spans="2:13">
      <c r="B4677" s="811"/>
      <c r="K4677" s="836"/>
      <c r="L4677" s="811"/>
      <c r="M4677" s="811"/>
    </row>
    <row r="4678" customFormat="1" ht="14.4" spans="2:13">
      <c r="B4678" s="811"/>
      <c r="K4678" s="836"/>
      <c r="L4678" s="811"/>
      <c r="M4678" s="811"/>
    </row>
    <row r="4679" customFormat="1" ht="14.4" spans="2:13">
      <c r="B4679" s="811"/>
      <c r="K4679" s="836"/>
      <c r="L4679" s="811"/>
      <c r="M4679" s="811"/>
    </row>
    <row r="4680" customFormat="1" ht="14.4" spans="2:13">
      <c r="B4680" s="811"/>
      <c r="K4680" s="836"/>
      <c r="L4680" s="811"/>
      <c r="M4680" s="811"/>
    </row>
    <row r="4681" customFormat="1" ht="14.4" spans="2:13">
      <c r="B4681" s="811"/>
      <c r="K4681" s="836"/>
      <c r="L4681" s="811"/>
      <c r="M4681" s="811"/>
    </row>
    <row r="4682" customFormat="1" ht="14.4" spans="2:13">
      <c r="B4682" s="811"/>
      <c r="K4682" s="836"/>
      <c r="L4682" s="811"/>
      <c r="M4682" s="811"/>
    </row>
    <row r="4683" customFormat="1" ht="14.4" spans="2:13">
      <c r="B4683" s="811"/>
      <c r="K4683" s="836"/>
      <c r="L4683" s="811"/>
      <c r="M4683" s="811"/>
    </row>
    <row r="4684" customFormat="1" ht="14.4" spans="2:13">
      <c r="B4684" s="811"/>
      <c r="K4684" s="836"/>
      <c r="L4684" s="811"/>
      <c r="M4684" s="811"/>
    </row>
    <row r="4685" customFormat="1" ht="14.4" spans="2:13">
      <c r="B4685" s="811"/>
      <c r="K4685" s="836"/>
      <c r="L4685" s="811"/>
      <c r="M4685" s="811"/>
    </row>
    <row r="4686" customFormat="1" ht="14.4" spans="2:13">
      <c r="B4686" s="811"/>
      <c r="K4686" s="836"/>
      <c r="L4686" s="811"/>
      <c r="M4686" s="811"/>
    </row>
    <row r="4687" customFormat="1" ht="14.4" spans="2:13">
      <c r="B4687" s="811"/>
      <c r="K4687" s="836"/>
      <c r="L4687" s="811"/>
      <c r="M4687" s="811"/>
    </row>
    <row r="4688" customFormat="1" ht="14.4" spans="2:13">
      <c r="B4688" s="811"/>
      <c r="K4688" s="836"/>
      <c r="L4688" s="811"/>
      <c r="M4688" s="811"/>
    </row>
    <row r="4689" customFormat="1" ht="14.4" spans="2:13">
      <c r="B4689" s="811"/>
      <c r="K4689" s="836"/>
      <c r="L4689" s="811"/>
      <c r="M4689" s="811"/>
    </row>
    <row r="4690" customFormat="1" ht="14.4" spans="2:13">
      <c r="B4690" s="811"/>
      <c r="K4690" s="836"/>
      <c r="L4690" s="811"/>
      <c r="M4690" s="811"/>
    </row>
    <row r="4691" customFormat="1" ht="14.4" spans="2:13">
      <c r="B4691" s="811"/>
      <c r="K4691" s="836"/>
      <c r="L4691" s="811"/>
      <c r="M4691" s="811"/>
    </row>
    <row r="4692" customFormat="1" ht="14.4" spans="2:13">
      <c r="B4692" s="811"/>
      <c r="K4692" s="836"/>
      <c r="L4692" s="811"/>
      <c r="M4692" s="811"/>
    </row>
    <row r="4693" customFormat="1" ht="14.4" spans="2:13">
      <c r="B4693" s="811"/>
      <c r="K4693" s="836"/>
      <c r="L4693" s="811"/>
      <c r="M4693" s="811"/>
    </row>
    <row r="4694" customFormat="1" ht="14.4" spans="2:13">
      <c r="B4694" s="811"/>
      <c r="K4694" s="836"/>
      <c r="L4694" s="811"/>
      <c r="M4694" s="811"/>
    </row>
    <row r="4695" customFormat="1" ht="14.4" spans="2:13">
      <c r="B4695" s="811"/>
      <c r="K4695" s="836"/>
      <c r="L4695" s="811"/>
      <c r="M4695" s="811"/>
    </row>
    <row r="4696" customFormat="1" ht="14.4" spans="2:13">
      <c r="B4696" s="811"/>
      <c r="K4696" s="836"/>
      <c r="L4696" s="811"/>
      <c r="M4696" s="811"/>
    </row>
    <row r="4697" customFormat="1" ht="14.4" spans="2:13">
      <c r="B4697" s="811"/>
      <c r="K4697" s="836"/>
      <c r="L4697" s="811"/>
      <c r="M4697" s="811"/>
    </row>
    <row r="4698" customFormat="1" ht="14.4" spans="2:13">
      <c r="B4698" s="811"/>
      <c r="K4698" s="836"/>
      <c r="L4698" s="811"/>
      <c r="M4698" s="811"/>
    </row>
    <row r="4699" customFormat="1" ht="14.4" spans="2:13">
      <c r="B4699" s="811"/>
      <c r="K4699" s="836"/>
      <c r="L4699" s="811"/>
      <c r="M4699" s="811"/>
    </row>
    <row r="4700" customFormat="1" ht="14.4" spans="2:13">
      <c r="B4700" s="811"/>
      <c r="K4700" s="836"/>
      <c r="L4700" s="811"/>
      <c r="M4700" s="811"/>
    </row>
    <row r="4701" customFormat="1" ht="14.4" spans="2:13">
      <c r="B4701" s="811"/>
      <c r="K4701" s="836"/>
      <c r="L4701" s="811"/>
      <c r="M4701" s="811"/>
    </row>
    <row r="4702" customFormat="1" ht="14.4" spans="2:13">
      <c r="B4702" s="811"/>
      <c r="K4702" s="836"/>
      <c r="L4702" s="811"/>
      <c r="M4702" s="811"/>
    </row>
    <row r="4703" customFormat="1" ht="14.4" spans="2:13">
      <c r="B4703" s="811"/>
      <c r="K4703" s="836"/>
      <c r="L4703" s="811"/>
      <c r="M4703" s="811"/>
    </row>
    <row r="4704" customFormat="1" ht="14.4" spans="2:13">
      <c r="B4704" s="811"/>
      <c r="K4704" s="836"/>
      <c r="L4704" s="811"/>
      <c r="M4704" s="811"/>
    </row>
    <row r="4705" customFormat="1" ht="14.4" spans="2:13">
      <c r="B4705" s="811"/>
      <c r="K4705" s="836"/>
      <c r="L4705" s="811"/>
      <c r="M4705" s="811"/>
    </row>
    <row r="4706" customFormat="1" ht="14.4" spans="2:13">
      <c r="B4706" s="811"/>
      <c r="K4706" s="836"/>
      <c r="L4706" s="811"/>
      <c r="M4706" s="811"/>
    </row>
    <row r="4707" customFormat="1" ht="14.4" spans="2:13">
      <c r="B4707" s="811"/>
      <c r="K4707" s="836"/>
      <c r="L4707" s="811"/>
      <c r="M4707" s="811"/>
    </row>
    <row r="4708" customFormat="1" ht="14.4" spans="2:13">
      <c r="B4708" s="811"/>
      <c r="K4708" s="836"/>
      <c r="L4708" s="811"/>
      <c r="M4708" s="811"/>
    </row>
    <row r="4709" customFormat="1" ht="14.4" spans="2:13">
      <c r="B4709" s="811"/>
      <c r="K4709" s="836"/>
      <c r="L4709" s="811"/>
      <c r="M4709" s="811"/>
    </row>
    <row r="4710" customFormat="1" ht="14.4" spans="2:13">
      <c r="B4710" s="811"/>
      <c r="K4710" s="836"/>
      <c r="L4710" s="811"/>
      <c r="M4710" s="811"/>
    </row>
    <row r="4711" customFormat="1" ht="14.4" spans="2:13">
      <c r="B4711" s="811"/>
      <c r="K4711" s="836"/>
      <c r="L4711" s="811"/>
      <c r="M4711" s="811"/>
    </row>
    <row r="4712" customFormat="1" ht="14.4" spans="2:13">
      <c r="B4712" s="811"/>
      <c r="K4712" s="836"/>
      <c r="L4712" s="811"/>
      <c r="M4712" s="811"/>
    </row>
    <row r="4713" customFormat="1" ht="14.4" spans="2:13">
      <c r="B4713" s="811"/>
      <c r="K4713" s="836"/>
      <c r="L4713" s="811"/>
      <c r="M4713" s="811"/>
    </row>
    <row r="4714" customFormat="1" ht="14.4" spans="2:13">
      <c r="B4714" s="811"/>
      <c r="K4714" s="836"/>
      <c r="L4714" s="811"/>
      <c r="M4714" s="811"/>
    </row>
    <row r="4715" customFormat="1" ht="14.4" spans="2:13">
      <c r="B4715" s="811"/>
      <c r="K4715" s="836"/>
      <c r="L4715" s="811"/>
      <c r="M4715" s="811"/>
    </row>
    <row r="4716" customFormat="1" ht="14.4" spans="2:13">
      <c r="B4716" s="811"/>
      <c r="K4716" s="836"/>
      <c r="L4716" s="811"/>
      <c r="M4716" s="811"/>
    </row>
    <row r="4717" customFormat="1" ht="14.4" spans="2:13">
      <c r="B4717" s="811"/>
      <c r="K4717" s="836"/>
      <c r="L4717" s="811"/>
      <c r="M4717" s="811"/>
    </row>
    <row r="4718" customFormat="1" ht="14.4" spans="2:13">
      <c r="B4718" s="811"/>
      <c r="K4718" s="836"/>
      <c r="L4718" s="811"/>
      <c r="M4718" s="811"/>
    </row>
    <row r="4719" customFormat="1" ht="14.4" spans="2:13">
      <c r="B4719" s="811"/>
      <c r="K4719" s="836"/>
      <c r="L4719" s="811"/>
      <c r="M4719" s="811"/>
    </row>
    <row r="4720" customFormat="1" ht="14.4" spans="2:13">
      <c r="B4720" s="811"/>
      <c r="K4720" s="836"/>
      <c r="L4720" s="811"/>
      <c r="M4720" s="811"/>
    </row>
    <row r="4721" customFormat="1" ht="14.4" spans="2:13">
      <c r="B4721" s="811"/>
      <c r="K4721" s="836"/>
      <c r="L4721" s="811"/>
      <c r="M4721" s="811"/>
    </row>
    <row r="4722" customFormat="1" ht="14.4" spans="2:13">
      <c r="B4722" s="811"/>
      <c r="K4722" s="836"/>
      <c r="L4722" s="811"/>
      <c r="M4722" s="811"/>
    </row>
    <row r="4723" customFormat="1" ht="14.4" spans="2:13">
      <c r="B4723" s="811"/>
      <c r="K4723" s="836"/>
      <c r="L4723" s="811"/>
      <c r="M4723" s="811"/>
    </row>
    <row r="4724" customFormat="1" ht="14.4" spans="2:13">
      <c r="B4724" s="811"/>
      <c r="K4724" s="836"/>
      <c r="L4724" s="811"/>
      <c r="M4724" s="811"/>
    </row>
    <row r="4725" customFormat="1" ht="14.4" spans="2:13">
      <c r="B4725" s="811"/>
      <c r="K4725" s="836"/>
      <c r="L4725" s="811"/>
      <c r="M4725" s="811"/>
    </row>
    <row r="4726" customFormat="1" ht="14.4" spans="2:13">
      <c r="B4726" s="811"/>
      <c r="K4726" s="836"/>
      <c r="L4726" s="811"/>
      <c r="M4726" s="811"/>
    </row>
    <row r="4727" customFormat="1" ht="14.4" spans="2:13">
      <c r="B4727" s="811"/>
      <c r="K4727" s="836"/>
      <c r="L4727" s="811"/>
      <c r="M4727" s="811"/>
    </row>
    <row r="4728" customFormat="1" ht="14.4" spans="2:13">
      <c r="B4728" s="811"/>
      <c r="K4728" s="836"/>
      <c r="L4728" s="811"/>
      <c r="M4728" s="811"/>
    </row>
    <row r="4729" customFormat="1" ht="14.4" spans="2:13">
      <c r="B4729" s="811"/>
      <c r="K4729" s="836"/>
      <c r="L4729" s="811"/>
      <c r="M4729" s="811"/>
    </row>
    <row r="4730" customFormat="1" ht="14.4" spans="2:13">
      <c r="B4730" s="811"/>
      <c r="K4730" s="836"/>
      <c r="L4730" s="811"/>
      <c r="M4730" s="811"/>
    </row>
    <row r="4731" customFormat="1" ht="14.4" spans="2:13">
      <c r="B4731" s="811"/>
      <c r="K4731" s="836"/>
      <c r="L4731" s="811"/>
      <c r="M4731" s="811"/>
    </row>
    <row r="4732" customFormat="1" ht="14.4" spans="2:13">
      <c r="B4732" s="811"/>
      <c r="K4732" s="836"/>
      <c r="L4732" s="811"/>
      <c r="M4732" s="811"/>
    </row>
    <row r="4733" customFormat="1" ht="14.4" spans="2:13">
      <c r="B4733" s="811"/>
      <c r="K4733" s="836"/>
      <c r="L4733" s="811"/>
      <c r="M4733" s="811"/>
    </row>
    <row r="4734" customFormat="1" ht="14.4" spans="2:13">
      <c r="B4734" s="811"/>
      <c r="K4734" s="836"/>
      <c r="L4734" s="811"/>
      <c r="M4734" s="811"/>
    </row>
    <row r="4735" customFormat="1" ht="14.4" spans="2:13">
      <c r="B4735" s="811"/>
      <c r="K4735" s="836"/>
      <c r="L4735" s="811"/>
      <c r="M4735" s="811"/>
    </row>
    <row r="4736" customFormat="1" ht="14.4" spans="2:13">
      <c r="B4736" s="811"/>
      <c r="K4736" s="836"/>
      <c r="L4736" s="811"/>
      <c r="M4736" s="811"/>
    </row>
    <row r="4737" customFormat="1" ht="14.4" spans="2:13">
      <c r="B4737" s="811"/>
      <c r="K4737" s="836"/>
      <c r="L4737" s="811"/>
      <c r="M4737" s="811"/>
    </row>
    <row r="4738" customFormat="1" ht="14.4" spans="2:13">
      <c r="B4738" s="811"/>
      <c r="K4738" s="836"/>
      <c r="L4738" s="811"/>
      <c r="M4738" s="811"/>
    </row>
    <row r="4739" customFormat="1" ht="14.4" spans="2:13">
      <c r="B4739" s="811"/>
      <c r="K4739" s="836"/>
      <c r="L4739" s="811"/>
      <c r="M4739" s="811"/>
    </row>
    <row r="4740" customFormat="1" ht="14.4" spans="2:13">
      <c r="B4740" s="811"/>
      <c r="K4740" s="836"/>
      <c r="L4740" s="811"/>
      <c r="M4740" s="811"/>
    </row>
    <row r="4741" customFormat="1" ht="14.4" spans="2:13">
      <c r="B4741" s="811"/>
      <c r="K4741" s="836"/>
      <c r="L4741" s="811"/>
      <c r="M4741" s="811"/>
    </row>
    <row r="4742" customFormat="1" ht="14.4" spans="2:13">
      <c r="B4742" s="811"/>
      <c r="K4742" s="836"/>
      <c r="L4742" s="811"/>
      <c r="M4742" s="811"/>
    </row>
    <row r="4743" customFormat="1" ht="14.4" spans="2:13">
      <c r="B4743" s="811"/>
      <c r="K4743" s="836"/>
      <c r="L4743" s="811"/>
      <c r="M4743" s="811"/>
    </row>
    <row r="4744" customFormat="1" ht="14.4" spans="2:13">
      <c r="B4744" s="811"/>
      <c r="K4744" s="836"/>
      <c r="L4744" s="811"/>
      <c r="M4744" s="811"/>
    </row>
    <row r="4745" customFormat="1" ht="14.4" spans="2:13">
      <c r="B4745" s="811"/>
      <c r="K4745" s="836"/>
      <c r="L4745" s="811"/>
      <c r="M4745" s="811"/>
    </row>
    <row r="4746" customFormat="1" ht="14.4" spans="2:13">
      <c r="B4746" s="811"/>
      <c r="K4746" s="836"/>
      <c r="L4746" s="811"/>
      <c r="M4746" s="811"/>
    </row>
    <row r="4747" customFormat="1" ht="14.4" spans="2:13">
      <c r="B4747" s="811"/>
      <c r="K4747" s="836"/>
      <c r="L4747" s="811"/>
      <c r="M4747" s="811"/>
    </row>
    <row r="4748" customFormat="1" ht="14.4" spans="2:13">
      <c r="B4748" s="811"/>
      <c r="K4748" s="836"/>
      <c r="L4748" s="811"/>
      <c r="M4748" s="811"/>
    </row>
    <row r="4749" customFormat="1" ht="14.4" spans="2:13">
      <c r="B4749" s="811"/>
      <c r="K4749" s="836"/>
      <c r="L4749" s="811"/>
      <c r="M4749" s="811"/>
    </row>
    <row r="4750" customFormat="1" ht="14.4" spans="2:13">
      <c r="B4750" s="811"/>
      <c r="K4750" s="836"/>
      <c r="L4750" s="811"/>
      <c r="M4750" s="811"/>
    </row>
    <row r="4751" customFormat="1" ht="14.4" spans="2:13">
      <c r="B4751" s="811"/>
      <c r="K4751" s="836"/>
      <c r="L4751" s="811"/>
      <c r="M4751" s="811"/>
    </row>
    <row r="4752" customFormat="1" ht="14.4" spans="2:13">
      <c r="B4752" s="811"/>
      <c r="K4752" s="836"/>
      <c r="L4752" s="811"/>
      <c r="M4752" s="811"/>
    </row>
    <row r="4753" customFormat="1" ht="14.4" spans="2:13">
      <c r="B4753" s="811"/>
      <c r="K4753" s="836"/>
      <c r="L4753" s="811"/>
      <c r="M4753" s="811"/>
    </row>
    <row r="4754" customFormat="1" ht="14.4" spans="2:13">
      <c r="B4754" s="811"/>
      <c r="K4754" s="836"/>
      <c r="L4754" s="811"/>
      <c r="M4754" s="811"/>
    </row>
    <row r="4755" customFormat="1" ht="14.4" spans="2:13">
      <c r="B4755" s="811"/>
      <c r="K4755" s="836"/>
      <c r="L4755" s="811"/>
      <c r="M4755" s="811"/>
    </row>
    <row r="4756" customFormat="1" ht="14.4" spans="2:13">
      <c r="B4756" s="811"/>
      <c r="K4756" s="836"/>
      <c r="L4756" s="811"/>
      <c r="M4756" s="811"/>
    </row>
    <row r="4757" customFormat="1" ht="14.4" spans="2:13">
      <c r="B4757" s="811"/>
      <c r="K4757" s="836"/>
      <c r="L4757" s="811"/>
      <c r="M4757" s="811"/>
    </row>
    <row r="4758" customFormat="1" ht="14.4" spans="2:13">
      <c r="B4758" s="811"/>
      <c r="K4758" s="836"/>
      <c r="L4758" s="811"/>
      <c r="M4758" s="811"/>
    </row>
    <row r="4759" customFormat="1" ht="14.4" spans="2:13">
      <c r="B4759" s="811"/>
      <c r="K4759" s="836"/>
      <c r="L4759" s="811"/>
      <c r="M4759" s="811"/>
    </row>
    <row r="4760" customFormat="1" ht="14.4" spans="2:13">
      <c r="B4760" s="811"/>
      <c r="K4760" s="836"/>
      <c r="L4760" s="811"/>
      <c r="M4760" s="811"/>
    </row>
    <row r="4761" customFormat="1" ht="14.4" spans="2:13">
      <c r="B4761" s="811"/>
      <c r="K4761" s="836"/>
      <c r="L4761" s="811"/>
      <c r="M4761" s="811"/>
    </row>
    <row r="4762" customFormat="1" ht="14.4" spans="2:13">
      <c r="B4762" s="811"/>
      <c r="K4762" s="836"/>
      <c r="L4762" s="811"/>
      <c r="M4762" s="811"/>
    </row>
    <row r="4763" customFormat="1" ht="14.4" spans="2:13">
      <c r="B4763" s="811"/>
      <c r="K4763" s="836"/>
      <c r="L4763" s="811"/>
      <c r="M4763" s="811"/>
    </row>
    <row r="4764" customFormat="1" ht="14.4" spans="2:13">
      <c r="B4764" s="811"/>
      <c r="K4764" s="836"/>
      <c r="L4764" s="811"/>
      <c r="M4764" s="811"/>
    </row>
    <row r="4765" customFormat="1" ht="14.4" spans="2:13">
      <c r="B4765" s="811"/>
      <c r="K4765" s="836"/>
      <c r="L4765" s="811"/>
      <c r="M4765" s="811"/>
    </row>
    <row r="4766" customFormat="1" ht="14.4" spans="2:13">
      <c r="B4766" s="811"/>
      <c r="K4766" s="836"/>
      <c r="L4766" s="811"/>
      <c r="M4766" s="811"/>
    </row>
    <row r="4767" customFormat="1" ht="14.4" spans="2:13">
      <c r="B4767" s="811"/>
      <c r="K4767" s="836"/>
      <c r="L4767" s="811"/>
      <c r="M4767" s="811"/>
    </row>
    <row r="4768" customFormat="1" ht="14.4" spans="2:13">
      <c r="B4768" s="811"/>
      <c r="K4768" s="836"/>
      <c r="L4768" s="811"/>
      <c r="M4768" s="811"/>
    </row>
    <row r="4769" customFormat="1" ht="14.4" spans="2:13">
      <c r="B4769" s="811"/>
      <c r="K4769" s="836"/>
      <c r="L4769" s="811"/>
      <c r="M4769" s="811"/>
    </row>
    <row r="4770" customFormat="1" ht="14.4" spans="2:13">
      <c r="B4770" s="811"/>
      <c r="K4770" s="836"/>
      <c r="L4770" s="811"/>
      <c r="M4770" s="811"/>
    </row>
    <row r="4771" customFormat="1" ht="14.4" spans="2:13">
      <c r="B4771" s="811"/>
      <c r="K4771" s="836"/>
      <c r="L4771" s="811"/>
      <c r="M4771" s="811"/>
    </row>
    <row r="4772" customFormat="1" ht="14.4" spans="2:13">
      <c r="B4772" s="811"/>
      <c r="K4772" s="836"/>
      <c r="L4772" s="811"/>
      <c r="M4772" s="811"/>
    </row>
    <row r="4773" customFormat="1" ht="14.4" spans="2:13">
      <c r="B4773" s="811"/>
      <c r="K4773" s="836"/>
      <c r="L4773" s="811"/>
      <c r="M4773" s="811"/>
    </row>
    <row r="4774" customFormat="1" ht="14.4" spans="2:13">
      <c r="B4774" s="811"/>
      <c r="K4774" s="836"/>
      <c r="L4774" s="811"/>
      <c r="M4774" s="811"/>
    </row>
    <row r="4775" customFormat="1" ht="14.4" spans="2:13">
      <c r="B4775" s="811"/>
      <c r="K4775" s="836"/>
      <c r="L4775" s="811"/>
      <c r="M4775" s="811"/>
    </row>
    <row r="4776" customFormat="1" ht="14.4" spans="2:13">
      <c r="B4776" s="811"/>
      <c r="K4776" s="836"/>
      <c r="L4776" s="811"/>
      <c r="M4776" s="811"/>
    </row>
    <row r="4777" customFormat="1" ht="14.4" spans="2:13">
      <c r="B4777" s="811"/>
      <c r="K4777" s="836"/>
      <c r="L4777" s="811"/>
      <c r="M4777" s="811"/>
    </row>
    <row r="4778" customFormat="1" ht="14.4" spans="2:13">
      <c r="B4778" s="811"/>
      <c r="K4778" s="836"/>
      <c r="L4778" s="811"/>
      <c r="M4778" s="811"/>
    </row>
    <row r="4779" customFormat="1" ht="14.4" spans="2:13">
      <c r="B4779" s="811"/>
      <c r="K4779" s="836"/>
      <c r="L4779" s="811"/>
      <c r="M4779" s="811"/>
    </row>
    <row r="4780" customFormat="1" ht="14.4" spans="2:13">
      <c r="B4780" s="811"/>
      <c r="K4780" s="836"/>
      <c r="L4780" s="811"/>
      <c r="M4780" s="811"/>
    </row>
    <row r="4781" customFormat="1" ht="14.4" spans="2:13">
      <c r="B4781" s="811"/>
      <c r="K4781" s="836"/>
      <c r="L4781" s="811"/>
      <c r="M4781" s="811"/>
    </row>
    <row r="4782" customFormat="1" ht="14.4" spans="2:13">
      <c r="B4782" s="811"/>
      <c r="K4782" s="836"/>
      <c r="L4782" s="811"/>
      <c r="M4782" s="811"/>
    </row>
    <row r="4783" customFormat="1" ht="14.4" spans="2:13">
      <c r="B4783" s="811"/>
      <c r="K4783" s="836"/>
      <c r="L4783" s="811"/>
      <c r="M4783" s="811"/>
    </row>
    <row r="4784" customFormat="1" ht="14.4" spans="2:13">
      <c r="B4784" s="811"/>
      <c r="K4784" s="836"/>
      <c r="L4784" s="811"/>
      <c r="M4784" s="811"/>
    </row>
    <row r="4785" customFormat="1" ht="14.4" spans="2:13">
      <c r="B4785" s="811"/>
      <c r="K4785" s="836"/>
      <c r="L4785" s="811"/>
      <c r="M4785" s="811"/>
    </row>
    <row r="4786" customFormat="1" ht="14.4" spans="2:13">
      <c r="B4786" s="811"/>
      <c r="K4786" s="836"/>
      <c r="L4786" s="811"/>
      <c r="M4786" s="811"/>
    </row>
    <row r="4787" customFormat="1" ht="14.4" spans="2:13">
      <c r="B4787" s="811"/>
      <c r="K4787" s="836"/>
      <c r="L4787" s="811"/>
      <c r="M4787" s="811"/>
    </row>
    <row r="4788" customFormat="1" ht="14.4" spans="2:13">
      <c r="B4788" s="811"/>
      <c r="K4788" s="836"/>
      <c r="L4788" s="811"/>
      <c r="M4788" s="811"/>
    </row>
    <row r="4789" customFormat="1" ht="14.4" spans="2:13">
      <c r="B4789" s="811"/>
      <c r="K4789" s="836"/>
      <c r="L4789" s="811"/>
      <c r="M4789" s="811"/>
    </row>
    <row r="4790" customFormat="1" ht="14.4" spans="2:13">
      <c r="B4790" s="811"/>
      <c r="K4790" s="836"/>
      <c r="L4790" s="811"/>
      <c r="M4790" s="811"/>
    </row>
    <row r="4791" customFormat="1" ht="14.4" spans="2:13">
      <c r="B4791" s="811"/>
      <c r="K4791" s="836"/>
      <c r="L4791" s="811"/>
      <c r="M4791" s="811"/>
    </row>
    <row r="4792" customFormat="1" ht="14.4" spans="2:13">
      <c r="B4792" s="811"/>
      <c r="K4792" s="836"/>
      <c r="L4792" s="811"/>
      <c r="M4792" s="811"/>
    </row>
    <row r="4793" customFormat="1" ht="14.4" spans="2:13">
      <c r="B4793" s="811"/>
      <c r="K4793" s="836"/>
      <c r="L4793" s="811"/>
      <c r="M4793" s="811"/>
    </row>
    <row r="4794" customFormat="1" ht="14.4" spans="2:13">
      <c r="B4794" s="811"/>
      <c r="K4794" s="836"/>
      <c r="L4794" s="811"/>
      <c r="M4794" s="811"/>
    </row>
    <row r="4795" customFormat="1" ht="14.4" spans="2:13">
      <c r="B4795" s="811"/>
      <c r="K4795" s="836"/>
      <c r="L4795" s="811"/>
      <c r="M4795" s="811"/>
    </row>
    <row r="4796" customFormat="1" ht="14.4" spans="2:13">
      <c r="B4796" s="811"/>
      <c r="K4796" s="836"/>
      <c r="L4796" s="811"/>
      <c r="M4796" s="811"/>
    </row>
    <row r="4797" customFormat="1" ht="14.4" spans="2:13">
      <c r="B4797" s="811"/>
      <c r="K4797" s="836"/>
      <c r="L4797" s="811"/>
      <c r="M4797" s="811"/>
    </row>
    <row r="4798" customFormat="1" ht="14.4" spans="2:13">
      <c r="B4798" s="811"/>
      <c r="K4798" s="836"/>
      <c r="L4798" s="811"/>
      <c r="M4798" s="811"/>
    </row>
    <row r="4799" customFormat="1" ht="14.4" spans="2:13">
      <c r="B4799" s="811"/>
      <c r="K4799" s="836"/>
      <c r="L4799" s="811"/>
      <c r="M4799" s="811"/>
    </row>
    <row r="4800" customFormat="1" ht="14.4" spans="2:13">
      <c r="B4800" s="811"/>
      <c r="K4800" s="836"/>
      <c r="L4800" s="811"/>
      <c r="M4800" s="811"/>
    </row>
    <row r="4801" customFormat="1" ht="14.4" spans="2:13">
      <c r="B4801" s="811"/>
      <c r="K4801" s="836"/>
      <c r="L4801" s="811"/>
      <c r="M4801" s="811"/>
    </row>
    <row r="4802" customFormat="1" ht="14.4" spans="2:13">
      <c r="B4802" s="811"/>
      <c r="K4802" s="836"/>
      <c r="L4802" s="811"/>
      <c r="M4802" s="811"/>
    </row>
    <row r="4803" customFormat="1" ht="14.4" spans="2:13">
      <c r="B4803" s="811"/>
      <c r="K4803" s="836"/>
      <c r="L4803" s="811"/>
      <c r="M4803" s="811"/>
    </row>
    <row r="4804" customFormat="1" ht="14.4" spans="2:13">
      <c r="B4804" s="811"/>
      <c r="K4804" s="836"/>
      <c r="L4804" s="811"/>
      <c r="M4804" s="811"/>
    </row>
    <row r="4805" customFormat="1" ht="14.4" spans="2:13">
      <c r="B4805" s="811"/>
      <c r="K4805" s="836"/>
      <c r="L4805" s="811"/>
      <c r="M4805" s="811"/>
    </row>
    <row r="4806" customFormat="1" ht="14.4" spans="2:13">
      <c r="B4806" s="811"/>
      <c r="K4806" s="836"/>
      <c r="L4806" s="811"/>
      <c r="M4806" s="811"/>
    </row>
    <row r="4807" customFormat="1" ht="14.4" spans="2:13">
      <c r="B4807" s="811"/>
      <c r="K4807" s="836"/>
      <c r="L4807" s="811"/>
      <c r="M4807" s="811"/>
    </row>
    <row r="4808" customFormat="1" ht="14.4" spans="2:13">
      <c r="B4808" s="811"/>
      <c r="K4808" s="836"/>
      <c r="L4808" s="811"/>
      <c r="M4808" s="811"/>
    </row>
    <row r="4809" customFormat="1" ht="14.4" spans="2:13">
      <c r="B4809" s="811"/>
      <c r="K4809" s="836"/>
      <c r="L4809" s="811"/>
      <c r="M4809" s="811"/>
    </row>
    <row r="4810" customFormat="1" ht="14.4" spans="2:13">
      <c r="B4810" s="811"/>
      <c r="K4810" s="836"/>
      <c r="L4810" s="811"/>
      <c r="M4810" s="811"/>
    </row>
    <row r="4811" customFormat="1" ht="14.4" spans="2:13">
      <c r="B4811" s="811"/>
      <c r="K4811" s="836"/>
      <c r="L4811" s="811"/>
      <c r="M4811" s="811"/>
    </row>
    <row r="4812" customFormat="1" ht="14.4" spans="2:13">
      <c r="B4812" s="811"/>
      <c r="K4812" s="836"/>
      <c r="L4812" s="811"/>
      <c r="M4812" s="811"/>
    </row>
    <row r="4813" customFormat="1" ht="14.4" spans="2:13">
      <c r="B4813" s="811"/>
      <c r="K4813" s="836"/>
      <c r="L4813" s="811"/>
      <c r="M4813" s="811"/>
    </row>
    <row r="4814" customFormat="1" ht="14.4" spans="2:13">
      <c r="B4814" s="811"/>
      <c r="K4814" s="836"/>
      <c r="L4814" s="811"/>
      <c r="M4814" s="811"/>
    </row>
    <row r="4815" customFormat="1" ht="14.4" spans="2:13">
      <c r="B4815" s="811"/>
      <c r="K4815" s="836"/>
      <c r="L4815" s="811"/>
      <c r="M4815" s="811"/>
    </row>
    <row r="4816" customFormat="1" ht="14.4" spans="2:13">
      <c r="B4816" s="811"/>
      <c r="K4816" s="836"/>
      <c r="L4816" s="811"/>
      <c r="M4816" s="811"/>
    </row>
    <row r="4817" customFormat="1" ht="14.4" spans="2:13">
      <c r="B4817" s="811"/>
      <c r="K4817" s="836"/>
      <c r="L4817" s="811"/>
      <c r="M4817" s="811"/>
    </row>
    <row r="4818" customFormat="1" ht="14.4" spans="2:13">
      <c r="B4818" s="811"/>
      <c r="K4818" s="836"/>
      <c r="L4818" s="811"/>
      <c r="M4818" s="811"/>
    </row>
    <row r="4819" customFormat="1" ht="14.4" spans="2:13">
      <c r="B4819" s="811"/>
      <c r="K4819" s="836"/>
      <c r="L4819" s="811"/>
      <c r="M4819" s="811"/>
    </row>
    <row r="4820" customFormat="1" ht="14.4" spans="2:13">
      <c r="B4820" s="811"/>
      <c r="K4820" s="836"/>
      <c r="L4820" s="811"/>
      <c r="M4820" s="811"/>
    </row>
    <row r="4821" customFormat="1" ht="14.4" spans="2:13">
      <c r="B4821" s="811"/>
      <c r="K4821" s="836"/>
      <c r="L4821" s="811"/>
      <c r="M4821" s="811"/>
    </row>
    <row r="4822" customFormat="1" ht="14.4" spans="2:13">
      <c r="B4822" s="811"/>
      <c r="K4822" s="836"/>
      <c r="L4822" s="811"/>
      <c r="M4822" s="811"/>
    </row>
    <row r="4823" customFormat="1" ht="14.4" spans="2:13">
      <c r="B4823" s="811"/>
      <c r="K4823" s="836"/>
      <c r="L4823" s="811"/>
      <c r="M4823" s="811"/>
    </row>
    <row r="4824" customFormat="1" ht="14.4" spans="2:13">
      <c r="B4824" s="811"/>
      <c r="K4824" s="836"/>
      <c r="L4824" s="811"/>
      <c r="M4824" s="811"/>
    </row>
    <row r="4825" customFormat="1" ht="14.4" spans="2:13">
      <c r="B4825" s="811"/>
      <c r="K4825" s="836"/>
      <c r="L4825" s="811"/>
      <c r="M4825" s="811"/>
    </row>
    <row r="4826" customFormat="1" ht="14.4" spans="2:13">
      <c r="B4826" s="811"/>
      <c r="K4826" s="836"/>
      <c r="L4826" s="811"/>
      <c r="M4826" s="811"/>
    </row>
    <row r="4827" customFormat="1" ht="14.4" spans="2:13">
      <c r="B4827" s="811"/>
      <c r="K4827" s="836"/>
      <c r="L4827" s="811"/>
      <c r="M4827" s="811"/>
    </row>
    <row r="4828" customFormat="1" ht="14.4" spans="2:13">
      <c r="B4828" s="811"/>
      <c r="K4828" s="836"/>
      <c r="L4828" s="811"/>
      <c r="M4828" s="811"/>
    </row>
    <row r="4829" customFormat="1" ht="14.4" spans="2:13">
      <c r="B4829" s="811"/>
      <c r="K4829" s="836"/>
      <c r="L4829" s="811"/>
      <c r="M4829" s="811"/>
    </row>
    <row r="4830" customFormat="1" ht="14.4" spans="2:13">
      <c r="B4830" s="811"/>
      <c r="K4830" s="836"/>
      <c r="L4830" s="811"/>
      <c r="M4830" s="811"/>
    </row>
    <row r="4831" customFormat="1" ht="14.4" spans="2:13">
      <c r="B4831" s="811"/>
      <c r="K4831" s="836"/>
      <c r="L4831" s="811"/>
      <c r="M4831" s="811"/>
    </row>
    <row r="4832" customFormat="1" ht="14.4" spans="2:13">
      <c r="B4832" s="811"/>
      <c r="K4832" s="836"/>
      <c r="L4832" s="811"/>
      <c r="M4832" s="811"/>
    </row>
    <row r="4833" customFormat="1" ht="14.4" spans="2:13">
      <c r="B4833" s="811"/>
      <c r="K4833" s="836"/>
      <c r="L4833" s="811"/>
      <c r="M4833" s="811"/>
    </row>
    <row r="4834" customFormat="1" ht="14.4" spans="2:13">
      <c r="B4834" s="811"/>
      <c r="K4834" s="836"/>
      <c r="L4834" s="811"/>
      <c r="M4834" s="811"/>
    </row>
    <row r="4835" customFormat="1" ht="14.4" spans="2:13">
      <c r="B4835" s="811"/>
      <c r="K4835" s="836"/>
      <c r="L4835" s="811"/>
      <c r="M4835" s="811"/>
    </row>
    <row r="4836" customFormat="1" ht="14.4" spans="2:13">
      <c r="B4836" s="811"/>
      <c r="K4836" s="836"/>
      <c r="L4836" s="811"/>
      <c r="M4836" s="811"/>
    </row>
    <row r="4837" customFormat="1" ht="14.4" spans="2:13">
      <c r="B4837" s="811"/>
      <c r="K4837" s="836"/>
      <c r="L4837" s="811"/>
      <c r="M4837" s="811"/>
    </row>
    <row r="4838" customFormat="1" ht="14.4" spans="2:13">
      <c r="B4838" s="811"/>
      <c r="K4838" s="836"/>
      <c r="L4838" s="811"/>
      <c r="M4838" s="811"/>
    </row>
    <row r="4839" customFormat="1" ht="14.4" spans="2:13">
      <c r="B4839" s="811"/>
      <c r="K4839" s="836"/>
      <c r="L4839" s="811"/>
      <c r="M4839" s="811"/>
    </row>
    <row r="4840" customFormat="1" ht="14.4" spans="2:13">
      <c r="B4840" s="811"/>
      <c r="K4840" s="836"/>
      <c r="L4840" s="811"/>
      <c r="M4840" s="811"/>
    </row>
    <row r="4841" customFormat="1" ht="14.4" spans="2:13">
      <c r="B4841" s="811"/>
      <c r="K4841" s="836"/>
      <c r="L4841" s="811"/>
      <c r="M4841" s="811"/>
    </row>
    <row r="4842" customFormat="1" ht="14.4" spans="2:13">
      <c r="B4842" s="811"/>
      <c r="K4842" s="836"/>
      <c r="L4842" s="811"/>
      <c r="M4842" s="811"/>
    </row>
    <row r="4843" customFormat="1" ht="14.4" spans="2:13">
      <c r="B4843" s="811"/>
      <c r="K4843" s="836"/>
      <c r="L4843" s="811"/>
      <c r="M4843" s="811"/>
    </row>
    <row r="4844" customFormat="1" ht="14.4" spans="2:13">
      <c r="B4844" s="811"/>
      <c r="K4844" s="836"/>
      <c r="L4844" s="811"/>
      <c r="M4844" s="811"/>
    </row>
    <row r="4845" customFormat="1" ht="14.4" spans="2:13">
      <c r="B4845" s="811"/>
      <c r="K4845" s="836"/>
      <c r="L4845" s="811"/>
      <c r="M4845" s="811"/>
    </row>
    <row r="4846" customFormat="1" ht="14.4" spans="2:13">
      <c r="B4846" s="811"/>
      <c r="K4846" s="836"/>
      <c r="L4846" s="811"/>
      <c r="M4846" s="811"/>
    </row>
    <row r="4847" customFormat="1" ht="14.4" spans="2:13">
      <c r="B4847" s="811"/>
      <c r="K4847" s="836"/>
      <c r="L4847" s="811"/>
      <c r="M4847" s="811"/>
    </row>
    <row r="4848" customFormat="1" ht="14.4" spans="2:13">
      <c r="B4848" s="811"/>
      <c r="K4848" s="836"/>
      <c r="L4848" s="811"/>
      <c r="M4848" s="811"/>
    </row>
    <row r="4849" customFormat="1" ht="14.4" spans="2:13">
      <c r="B4849" s="811"/>
      <c r="K4849" s="836"/>
      <c r="L4849" s="811"/>
      <c r="M4849" s="811"/>
    </row>
    <row r="4850" customFormat="1" ht="14.4" spans="2:13">
      <c r="B4850" s="811"/>
      <c r="K4850" s="836"/>
      <c r="L4850" s="811"/>
      <c r="M4850" s="811"/>
    </row>
    <row r="4851" customFormat="1" ht="14.4" spans="2:13">
      <c r="B4851" s="811"/>
      <c r="K4851" s="836"/>
      <c r="L4851" s="811"/>
      <c r="M4851" s="811"/>
    </row>
    <row r="4852" customFormat="1" ht="14.4" spans="2:13">
      <c r="B4852" s="811"/>
      <c r="K4852" s="836"/>
      <c r="L4852" s="811"/>
      <c r="M4852" s="811"/>
    </row>
    <row r="4853" customFormat="1" ht="14.4" spans="2:13">
      <c r="B4853" s="811"/>
      <c r="K4853" s="836"/>
      <c r="L4853" s="811"/>
      <c r="M4853" s="811"/>
    </row>
    <row r="4854" customFormat="1" ht="14.4" spans="2:13">
      <c r="B4854" s="811"/>
      <c r="K4854" s="836"/>
      <c r="L4854" s="811"/>
      <c r="M4854" s="811"/>
    </row>
    <row r="4855" customFormat="1" ht="14.4" spans="2:13">
      <c r="B4855" s="811"/>
      <c r="K4855" s="836"/>
      <c r="L4855" s="811"/>
      <c r="M4855" s="811"/>
    </row>
    <row r="4856" customFormat="1" ht="14.4" spans="2:13">
      <c r="B4856" s="811"/>
      <c r="K4856" s="836"/>
      <c r="L4856" s="811"/>
      <c r="M4856" s="811"/>
    </row>
    <row r="4857" customFormat="1" ht="14.4" spans="2:13">
      <c r="B4857" s="811"/>
      <c r="K4857" s="836"/>
      <c r="L4857" s="811"/>
      <c r="M4857" s="811"/>
    </row>
    <row r="4858" customFormat="1" ht="14.4" spans="2:13">
      <c r="B4858" s="811"/>
      <c r="K4858" s="836"/>
      <c r="L4858" s="811"/>
      <c r="M4858" s="811"/>
    </row>
    <row r="4859" customFormat="1" ht="14.4" spans="2:13">
      <c r="B4859" s="811"/>
      <c r="K4859" s="836"/>
      <c r="L4859" s="811"/>
      <c r="M4859" s="811"/>
    </row>
    <row r="4860" customFormat="1" ht="14.4" spans="2:13">
      <c r="B4860" s="811"/>
      <c r="K4860" s="836"/>
      <c r="L4860" s="811"/>
      <c r="M4860" s="811"/>
    </row>
    <row r="4861" customFormat="1" ht="14.4" spans="2:13">
      <c r="B4861" s="811"/>
      <c r="K4861" s="836"/>
      <c r="L4861" s="811"/>
      <c r="M4861" s="811"/>
    </row>
    <row r="4862" customFormat="1" ht="14.4" spans="2:13">
      <c r="B4862" s="811"/>
      <c r="K4862" s="836"/>
      <c r="L4862" s="811"/>
      <c r="M4862" s="811"/>
    </row>
    <row r="4863" customFormat="1" ht="14.4" spans="2:13">
      <c r="B4863" s="811"/>
      <c r="K4863" s="836"/>
      <c r="L4863" s="811"/>
      <c r="M4863" s="811"/>
    </row>
    <row r="4864" customFormat="1" ht="14.4" spans="2:13">
      <c r="B4864" s="811"/>
      <c r="K4864" s="836"/>
      <c r="L4864" s="811"/>
      <c r="M4864" s="811"/>
    </row>
    <row r="4865" customFormat="1" ht="14.4" spans="2:13">
      <c r="B4865" s="811"/>
      <c r="K4865" s="836"/>
      <c r="L4865" s="811"/>
      <c r="M4865" s="811"/>
    </row>
    <row r="4866" customFormat="1" ht="14.4" spans="2:13">
      <c r="B4866" s="811"/>
      <c r="K4866" s="836"/>
      <c r="L4866" s="811"/>
      <c r="M4866" s="811"/>
    </row>
    <row r="4867" customFormat="1" ht="14.4" spans="2:13">
      <c r="B4867" s="811"/>
      <c r="K4867" s="836"/>
      <c r="L4867" s="811"/>
      <c r="M4867" s="811"/>
    </row>
    <row r="4868" customFormat="1" ht="14.4" spans="2:13">
      <c r="B4868" s="811"/>
      <c r="K4868" s="836"/>
      <c r="L4868" s="811"/>
      <c r="M4868" s="811"/>
    </row>
    <row r="4869" customFormat="1" ht="14.4" spans="2:13">
      <c r="B4869" s="811"/>
      <c r="K4869" s="836"/>
      <c r="L4869" s="811"/>
      <c r="M4869" s="811"/>
    </row>
    <row r="4870" customFormat="1" ht="14.4" spans="2:13">
      <c r="B4870" s="811"/>
      <c r="K4870" s="836"/>
      <c r="L4870" s="811"/>
      <c r="M4870" s="811"/>
    </row>
    <row r="4871" customFormat="1" ht="14.4" spans="2:13">
      <c r="B4871" s="811"/>
      <c r="K4871" s="836"/>
      <c r="L4871" s="811"/>
      <c r="M4871" s="811"/>
    </row>
    <row r="4872" customFormat="1" ht="14.4" spans="2:13">
      <c r="B4872" s="811"/>
      <c r="K4872" s="836"/>
      <c r="L4872" s="811"/>
      <c r="M4872" s="811"/>
    </row>
    <row r="4873" customFormat="1" ht="14.4" spans="2:13">
      <c r="B4873" s="811"/>
      <c r="K4873" s="836"/>
      <c r="L4873" s="811"/>
      <c r="M4873" s="811"/>
    </row>
    <row r="4874" customFormat="1" ht="14.4" spans="2:13">
      <c r="B4874" s="811"/>
      <c r="K4874" s="836"/>
      <c r="L4874" s="811"/>
      <c r="M4874" s="811"/>
    </row>
    <row r="4875" customFormat="1" ht="14.4" spans="2:13">
      <c r="B4875" s="811"/>
      <c r="K4875" s="836"/>
      <c r="L4875" s="811"/>
      <c r="M4875" s="811"/>
    </row>
    <row r="4876" customFormat="1" ht="14.4" spans="2:13">
      <c r="B4876" s="811"/>
      <c r="K4876" s="836"/>
      <c r="L4876" s="811"/>
      <c r="M4876" s="811"/>
    </row>
    <row r="4877" customFormat="1" ht="14.4" spans="2:13">
      <c r="B4877" s="811"/>
      <c r="K4877" s="836"/>
      <c r="L4877" s="811"/>
      <c r="M4877" s="811"/>
    </row>
    <row r="4878" customFormat="1" ht="14.4" spans="2:13">
      <c r="B4878" s="811"/>
      <c r="K4878" s="836"/>
      <c r="L4878" s="811"/>
      <c r="M4878" s="811"/>
    </row>
    <row r="4879" customFormat="1" ht="14.4" spans="2:13">
      <c r="B4879" s="811"/>
      <c r="K4879" s="836"/>
      <c r="L4879" s="811"/>
      <c r="M4879" s="811"/>
    </row>
    <row r="4880" customFormat="1" ht="14.4" spans="2:13">
      <c r="B4880" s="811"/>
      <c r="K4880" s="836"/>
      <c r="L4880" s="811"/>
      <c r="M4880" s="811"/>
    </row>
    <row r="4881" customFormat="1" ht="14.4" spans="2:13">
      <c r="B4881" s="811"/>
      <c r="K4881" s="836"/>
      <c r="L4881" s="811"/>
      <c r="M4881" s="811"/>
    </row>
    <row r="4882" customFormat="1" ht="14.4" spans="2:13">
      <c r="B4882" s="811"/>
      <c r="K4882" s="836"/>
      <c r="L4882" s="811"/>
      <c r="M4882" s="811"/>
    </row>
    <row r="4883" customFormat="1" ht="14.4" spans="2:13">
      <c r="B4883" s="811"/>
      <c r="K4883" s="836"/>
      <c r="L4883" s="811"/>
      <c r="M4883" s="811"/>
    </row>
    <row r="4884" customFormat="1" ht="14.4" spans="2:13">
      <c r="B4884" s="811"/>
      <c r="K4884" s="836"/>
      <c r="L4884" s="811"/>
      <c r="M4884" s="811"/>
    </row>
    <row r="4885" customFormat="1" ht="14.4" spans="2:13">
      <c r="B4885" s="811"/>
      <c r="K4885" s="836"/>
      <c r="L4885" s="811"/>
      <c r="M4885" s="811"/>
    </row>
    <row r="4886" customFormat="1" ht="14.4" spans="2:13">
      <c r="B4886" s="811"/>
      <c r="K4886" s="836"/>
      <c r="L4886" s="811"/>
      <c r="M4886" s="811"/>
    </row>
    <row r="4887" customFormat="1" ht="14.4" spans="2:13">
      <c r="B4887" s="811"/>
      <c r="K4887" s="836"/>
      <c r="L4887" s="811"/>
      <c r="M4887" s="811"/>
    </row>
    <row r="4888" customFormat="1" ht="14.4" spans="2:13">
      <c r="B4888" s="811"/>
      <c r="K4888" s="836"/>
      <c r="L4888" s="811"/>
      <c r="M4888" s="811"/>
    </row>
    <row r="4889" customFormat="1" ht="14.4" spans="2:13">
      <c r="B4889" s="811"/>
      <c r="K4889" s="836"/>
      <c r="L4889" s="811"/>
      <c r="M4889" s="811"/>
    </row>
    <row r="4890" customFormat="1" ht="14.4" spans="2:13">
      <c r="B4890" s="811"/>
      <c r="K4890" s="836"/>
      <c r="L4890" s="811"/>
      <c r="M4890" s="811"/>
    </row>
    <row r="4891" customFormat="1" ht="14.4" spans="2:13">
      <c r="B4891" s="811"/>
      <c r="K4891" s="836"/>
      <c r="L4891" s="811"/>
      <c r="M4891" s="811"/>
    </row>
    <row r="4892" customFormat="1" ht="14.4" spans="2:13">
      <c r="B4892" s="811"/>
      <c r="K4892" s="836"/>
      <c r="L4892" s="811"/>
      <c r="M4892" s="811"/>
    </row>
    <row r="4893" customFormat="1" ht="14.4" spans="2:13">
      <c r="B4893" s="811"/>
      <c r="K4893" s="836"/>
      <c r="L4893" s="811"/>
      <c r="M4893" s="811"/>
    </row>
    <row r="4894" customFormat="1" ht="14.4" spans="2:13">
      <c r="B4894" s="811"/>
      <c r="K4894" s="836"/>
      <c r="L4894" s="811"/>
      <c r="M4894" s="811"/>
    </row>
    <row r="4895" customFormat="1" ht="14.4" spans="2:13">
      <c r="B4895" s="811"/>
      <c r="K4895" s="836"/>
      <c r="L4895" s="811"/>
      <c r="M4895" s="811"/>
    </row>
    <row r="4896" customFormat="1" ht="14.4" spans="2:13">
      <c r="B4896" s="811"/>
      <c r="K4896" s="836"/>
      <c r="L4896" s="811"/>
      <c r="M4896" s="811"/>
    </row>
    <row r="4897" customFormat="1" ht="14.4" spans="2:13">
      <c r="B4897" s="811"/>
      <c r="K4897" s="836"/>
      <c r="L4897" s="811"/>
      <c r="M4897" s="811"/>
    </row>
    <row r="4898" customFormat="1" ht="14.4" spans="2:13">
      <c r="B4898" s="811"/>
      <c r="K4898" s="836"/>
      <c r="L4898" s="811"/>
      <c r="M4898" s="811"/>
    </row>
    <row r="4899" customFormat="1" ht="14.4" spans="2:13">
      <c r="B4899" s="811"/>
      <c r="K4899" s="836"/>
      <c r="L4899" s="811"/>
      <c r="M4899" s="811"/>
    </row>
    <row r="4900" customFormat="1" ht="14.4" spans="2:13">
      <c r="B4900" s="811"/>
      <c r="K4900" s="836"/>
      <c r="L4900" s="811"/>
      <c r="M4900" s="811"/>
    </row>
    <row r="4901" customFormat="1" ht="14.4" spans="2:13">
      <c r="B4901" s="811"/>
      <c r="K4901" s="836"/>
      <c r="L4901" s="811"/>
      <c r="M4901" s="811"/>
    </row>
    <row r="4902" customFormat="1" ht="14.4" spans="2:13">
      <c r="B4902" s="811"/>
      <c r="K4902" s="836"/>
      <c r="L4902" s="811"/>
      <c r="M4902" s="811"/>
    </row>
    <row r="4903" customFormat="1" ht="14.4" spans="2:13">
      <c r="B4903" s="811"/>
      <c r="K4903" s="836"/>
      <c r="L4903" s="811"/>
      <c r="M4903" s="811"/>
    </row>
    <row r="4904" customFormat="1" ht="14.4" spans="2:13">
      <c r="B4904" s="811"/>
      <c r="K4904" s="836"/>
      <c r="L4904" s="811"/>
      <c r="M4904" s="811"/>
    </row>
    <row r="4905" customFormat="1" ht="14.4" spans="2:13">
      <c r="B4905" s="811"/>
      <c r="K4905" s="836"/>
      <c r="L4905" s="811"/>
      <c r="M4905" s="811"/>
    </row>
    <row r="4906" customFormat="1" ht="14.4" spans="2:13">
      <c r="B4906" s="811"/>
      <c r="K4906" s="836"/>
      <c r="L4906" s="811"/>
      <c r="M4906" s="811"/>
    </row>
    <row r="4907" customFormat="1" ht="14.4" spans="2:13">
      <c r="B4907" s="811"/>
      <c r="K4907" s="836"/>
      <c r="L4907" s="811"/>
      <c r="M4907" s="811"/>
    </row>
    <row r="4908" customFormat="1" ht="14.4" spans="2:13">
      <c r="B4908" s="811"/>
      <c r="K4908" s="836"/>
      <c r="L4908" s="811"/>
      <c r="M4908" s="811"/>
    </row>
    <row r="4909" customFormat="1" ht="14.4" spans="2:13">
      <c r="B4909" s="811"/>
      <c r="K4909" s="836"/>
      <c r="L4909" s="811"/>
      <c r="M4909" s="811"/>
    </row>
    <row r="4910" customFormat="1" ht="14.4" spans="2:13">
      <c r="B4910" s="811"/>
      <c r="K4910" s="836"/>
      <c r="L4910" s="811"/>
      <c r="M4910" s="811"/>
    </row>
    <row r="4911" customFormat="1" ht="14.4" spans="2:13">
      <c r="B4911" s="811"/>
      <c r="K4911" s="836"/>
      <c r="L4911" s="811"/>
      <c r="M4911" s="811"/>
    </row>
    <row r="4912" customFormat="1" ht="14.4" spans="2:13">
      <c r="B4912" s="811"/>
      <c r="K4912" s="836"/>
      <c r="L4912" s="811"/>
      <c r="M4912" s="811"/>
    </row>
    <row r="4913" customFormat="1" ht="14.4" spans="2:13">
      <c r="B4913" s="811"/>
      <c r="K4913" s="836"/>
      <c r="L4913" s="811"/>
      <c r="M4913" s="811"/>
    </row>
    <row r="4914" customFormat="1" ht="14.4" spans="2:13">
      <c r="B4914" s="811"/>
      <c r="K4914" s="836"/>
      <c r="L4914" s="811"/>
      <c r="M4914" s="811"/>
    </row>
    <row r="4915" customFormat="1" ht="14.4" spans="2:13">
      <c r="B4915" s="811"/>
      <c r="K4915" s="836"/>
      <c r="L4915" s="811"/>
      <c r="M4915" s="811"/>
    </row>
    <row r="4916" customFormat="1" ht="14.4" spans="2:13">
      <c r="B4916" s="811"/>
      <c r="K4916" s="836"/>
      <c r="L4916" s="811"/>
      <c r="M4916" s="811"/>
    </row>
    <row r="4917" customFormat="1" ht="14.4" spans="2:13">
      <c r="B4917" s="811"/>
      <c r="K4917" s="836"/>
      <c r="L4917" s="811"/>
      <c r="M4917" s="811"/>
    </row>
    <row r="4918" customFormat="1" ht="14.4" spans="2:13">
      <c r="B4918" s="811"/>
      <c r="K4918" s="836"/>
      <c r="L4918" s="811"/>
      <c r="M4918" s="811"/>
    </row>
    <row r="4919" customFormat="1" ht="14.4" spans="2:13">
      <c r="B4919" s="811"/>
      <c r="K4919" s="836"/>
      <c r="L4919" s="811"/>
      <c r="M4919" s="811"/>
    </row>
    <row r="4920" customFormat="1" ht="14.4" spans="2:13">
      <c r="B4920" s="811"/>
      <c r="K4920" s="836"/>
      <c r="L4920" s="811"/>
      <c r="M4920" s="811"/>
    </row>
    <row r="4921" customFormat="1" ht="14.4" spans="2:13">
      <c r="B4921" s="811"/>
      <c r="K4921" s="836"/>
      <c r="L4921" s="811"/>
      <c r="M4921" s="811"/>
    </row>
    <row r="4922" customFormat="1" ht="14.4" spans="2:13">
      <c r="B4922" s="811"/>
      <c r="K4922" s="836"/>
      <c r="L4922" s="811"/>
      <c r="M4922" s="811"/>
    </row>
    <row r="4923" customFormat="1" ht="14.4" spans="2:13">
      <c r="B4923" s="811"/>
      <c r="K4923" s="836"/>
      <c r="L4923" s="811"/>
      <c r="M4923" s="811"/>
    </row>
    <row r="4924" customFormat="1" ht="14.4" spans="2:13">
      <c r="B4924" s="811"/>
      <c r="K4924" s="836"/>
      <c r="L4924" s="811"/>
      <c r="M4924" s="811"/>
    </row>
    <row r="4925" customFormat="1" ht="14.4" spans="2:13">
      <c r="B4925" s="811"/>
      <c r="K4925" s="836"/>
      <c r="L4925" s="811"/>
      <c r="M4925" s="811"/>
    </row>
    <row r="4926" customFormat="1" ht="14.4" spans="2:13">
      <c r="B4926" s="811"/>
      <c r="K4926" s="836"/>
      <c r="L4926" s="811"/>
      <c r="M4926" s="811"/>
    </row>
    <row r="4927" customFormat="1" ht="14.4" spans="2:13">
      <c r="B4927" s="811"/>
      <c r="K4927" s="836"/>
      <c r="L4927" s="811"/>
      <c r="M4927" s="811"/>
    </row>
    <row r="4928" customFormat="1" ht="14.4" spans="2:13">
      <c r="B4928" s="811"/>
      <c r="K4928" s="836"/>
      <c r="L4928" s="811"/>
      <c r="M4928" s="811"/>
    </row>
    <row r="4929" customFormat="1" ht="14.4" spans="2:13">
      <c r="B4929" s="811"/>
      <c r="K4929" s="836"/>
      <c r="L4929" s="811"/>
      <c r="M4929" s="811"/>
    </row>
    <row r="4930" customFormat="1" ht="14.4" spans="2:13">
      <c r="B4930" s="811"/>
      <c r="K4930" s="836"/>
      <c r="L4930" s="811"/>
      <c r="M4930" s="811"/>
    </row>
    <row r="4931" customFormat="1" ht="14.4" spans="2:13">
      <c r="B4931" s="811"/>
      <c r="K4931" s="836"/>
      <c r="L4931" s="811"/>
      <c r="M4931" s="811"/>
    </row>
    <row r="4932" customFormat="1" ht="14.4" spans="2:13">
      <c r="B4932" s="811"/>
      <c r="K4932" s="836"/>
      <c r="L4932" s="811"/>
      <c r="M4932" s="811"/>
    </row>
    <row r="4933" customFormat="1" ht="14.4" spans="2:13">
      <c r="B4933" s="811"/>
      <c r="K4933" s="836"/>
      <c r="L4933" s="811"/>
      <c r="M4933" s="811"/>
    </row>
    <row r="4934" customFormat="1" ht="14.4" spans="2:13">
      <c r="B4934" s="811"/>
      <c r="K4934" s="836"/>
      <c r="L4934" s="811"/>
      <c r="M4934" s="811"/>
    </row>
    <row r="4935" customFormat="1" ht="14.4" spans="2:13">
      <c r="B4935" s="811"/>
      <c r="K4935" s="836"/>
      <c r="L4935" s="811"/>
      <c r="M4935" s="811"/>
    </row>
    <row r="4936" customFormat="1" ht="14.4" spans="2:13">
      <c r="B4936" s="811"/>
      <c r="K4936" s="836"/>
      <c r="L4936" s="811"/>
      <c r="M4936" s="811"/>
    </row>
    <row r="4937" customFormat="1" ht="14.4" spans="2:13">
      <c r="B4937" s="811"/>
      <c r="K4937" s="836"/>
      <c r="L4937" s="811"/>
      <c r="M4937" s="811"/>
    </row>
    <row r="4938" customFormat="1" ht="14.4" spans="2:13">
      <c r="B4938" s="811"/>
      <c r="K4938" s="836"/>
      <c r="L4938" s="811"/>
      <c r="M4938" s="811"/>
    </row>
    <row r="4939" customFormat="1" ht="14.4" spans="2:13">
      <c r="B4939" s="811"/>
      <c r="K4939" s="836"/>
      <c r="L4939" s="811"/>
      <c r="M4939" s="811"/>
    </row>
    <row r="4940" customFormat="1" ht="14.4" spans="2:13">
      <c r="B4940" s="811"/>
      <c r="K4940" s="836"/>
      <c r="L4940" s="811"/>
      <c r="M4940" s="811"/>
    </row>
    <row r="4941" customFormat="1" ht="14.4" spans="2:13">
      <c r="B4941" s="811"/>
      <c r="K4941" s="836"/>
      <c r="L4941" s="811"/>
      <c r="M4941" s="811"/>
    </row>
    <row r="4942" customFormat="1" ht="14.4" spans="2:13">
      <c r="B4942" s="811"/>
      <c r="K4942" s="836"/>
      <c r="L4942" s="811"/>
      <c r="M4942" s="811"/>
    </row>
    <row r="4943" customFormat="1" ht="14.4" spans="2:13">
      <c r="B4943" s="811"/>
      <c r="K4943" s="836"/>
      <c r="L4943" s="811"/>
      <c r="M4943" s="811"/>
    </row>
    <row r="4944" customFormat="1" ht="14.4" spans="2:13">
      <c r="B4944" s="811"/>
      <c r="K4944" s="836"/>
      <c r="L4944" s="811"/>
      <c r="M4944" s="811"/>
    </row>
    <row r="4945" customFormat="1" ht="14.4" spans="2:13">
      <c r="B4945" s="811"/>
      <c r="K4945" s="836"/>
      <c r="L4945" s="811"/>
      <c r="M4945" s="811"/>
    </row>
    <row r="4946" customFormat="1" ht="14.4" spans="2:13">
      <c r="B4946" s="811"/>
      <c r="K4946" s="836"/>
      <c r="L4946" s="811"/>
      <c r="M4946" s="811"/>
    </row>
    <row r="4947" customFormat="1" ht="14.4" spans="2:13">
      <c r="B4947" s="811"/>
      <c r="K4947" s="836"/>
      <c r="L4947" s="811"/>
      <c r="M4947" s="811"/>
    </row>
    <row r="4948" customFormat="1" ht="14.4" spans="2:13">
      <c r="B4948" s="811"/>
      <c r="K4948" s="836"/>
      <c r="L4948" s="811"/>
      <c r="M4948" s="811"/>
    </row>
    <row r="4949" customFormat="1" ht="14.4" spans="2:13">
      <c r="B4949" s="811"/>
      <c r="K4949" s="836"/>
      <c r="L4949" s="811"/>
      <c r="M4949" s="811"/>
    </row>
    <row r="4950" customFormat="1" ht="14.4" spans="2:13">
      <c r="B4950" s="811"/>
      <c r="K4950" s="836"/>
      <c r="L4950" s="811"/>
      <c r="M4950" s="811"/>
    </row>
    <row r="4951" customFormat="1" ht="14.4" spans="2:13">
      <c r="B4951" s="811"/>
      <c r="K4951" s="836"/>
      <c r="L4951" s="811"/>
      <c r="M4951" s="811"/>
    </row>
    <row r="4952" customFormat="1" ht="14.4" spans="2:13">
      <c r="B4952" s="811"/>
      <c r="K4952" s="836"/>
      <c r="L4952" s="811"/>
      <c r="M4952" s="811"/>
    </row>
    <row r="4953" customFormat="1" ht="14.4" spans="2:13">
      <c r="B4953" s="811"/>
      <c r="K4953" s="836"/>
      <c r="L4953" s="811"/>
      <c r="M4953" s="811"/>
    </row>
    <row r="4954" customFormat="1" ht="14.4" spans="2:13">
      <c r="B4954" s="811"/>
      <c r="K4954" s="836"/>
      <c r="L4954" s="811"/>
      <c r="M4954" s="811"/>
    </row>
    <row r="4955" customFormat="1" ht="14.4" spans="2:13">
      <c r="B4955" s="811"/>
      <c r="K4955" s="836"/>
      <c r="L4955" s="811"/>
      <c r="M4955" s="811"/>
    </row>
    <row r="4956" customFormat="1" ht="14.4" spans="2:13">
      <c r="B4956" s="811"/>
      <c r="K4956" s="836"/>
      <c r="L4956" s="811"/>
      <c r="M4956" s="811"/>
    </row>
    <row r="4957" customFormat="1" ht="14.4" spans="2:13">
      <c r="B4957" s="811"/>
      <c r="K4957" s="836"/>
      <c r="L4957" s="811"/>
      <c r="M4957" s="811"/>
    </row>
    <row r="4958" customFormat="1" ht="14.4" spans="2:13">
      <c r="B4958" s="811"/>
      <c r="K4958" s="836"/>
      <c r="L4958" s="811"/>
      <c r="M4958" s="811"/>
    </row>
    <row r="4959" customFormat="1" ht="14.4" spans="2:13">
      <c r="B4959" s="811"/>
      <c r="K4959" s="836"/>
      <c r="L4959" s="811"/>
      <c r="M4959" s="811"/>
    </row>
    <row r="4960" customFormat="1" ht="14.4" spans="2:13">
      <c r="B4960" s="811"/>
      <c r="K4960" s="836"/>
      <c r="L4960" s="811"/>
      <c r="M4960" s="811"/>
    </row>
    <row r="4961" customFormat="1" ht="14.4" spans="2:13">
      <c r="B4961" s="811"/>
      <c r="K4961" s="836"/>
      <c r="L4961" s="811"/>
      <c r="M4961" s="811"/>
    </row>
    <row r="4962" customFormat="1" ht="14.4" spans="2:13">
      <c r="B4962" s="811"/>
      <c r="K4962" s="836"/>
      <c r="L4962" s="811"/>
      <c r="M4962" s="811"/>
    </row>
    <row r="4963" customFormat="1" ht="14.4" spans="2:13">
      <c r="B4963" s="811"/>
      <c r="K4963" s="836"/>
      <c r="L4963" s="811"/>
      <c r="M4963" s="811"/>
    </row>
    <row r="4964" customFormat="1" ht="14.4" spans="2:13">
      <c r="B4964" s="811"/>
      <c r="K4964" s="836"/>
      <c r="L4964" s="811"/>
      <c r="M4964" s="811"/>
    </row>
    <row r="4965" customFormat="1" ht="14.4" spans="2:13">
      <c r="B4965" s="811"/>
      <c r="K4965" s="836"/>
      <c r="L4965" s="811"/>
      <c r="M4965" s="811"/>
    </row>
    <row r="4966" customFormat="1" ht="14.4" spans="2:13">
      <c r="B4966" s="811"/>
      <c r="K4966" s="836"/>
      <c r="L4966" s="811"/>
      <c r="M4966" s="811"/>
    </row>
    <row r="4967" customFormat="1" ht="14.4" spans="2:13">
      <c r="B4967" s="811"/>
      <c r="K4967" s="836"/>
      <c r="L4967" s="811"/>
      <c r="M4967" s="811"/>
    </row>
    <row r="4968" customFormat="1" ht="14.4" spans="2:13">
      <c r="B4968" s="811"/>
      <c r="K4968" s="836"/>
      <c r="L4968" s="811"/>
      <c r="M4968" s="811"/>
    </row>
    <row r="4969" customFormat="1" ht="14.4" spans="2:13">
      <c r="B4969" s="811"/>
      <c r="K4969" s="836"/>
      <c r="L4969" s="811"/>
      <c r="M4969" s="811"/>
    </row>
    <row r="4970" customFormat="1" ht="14.4" spans="2:13">
      <c r="B4970" s="811"/>
      <c r="K4970" s="836"/>
      <c r="L4970" s="811"/>
      <c r="M4970" s="811"/>
    </row>
    <row r="4971" customFormat="1" ht="14.4" spans="2:13">
      <c r="B4971" s="811"/>
      <c r="K4971" s="836"/>
      <c r="L4971" s="811"/>
      <c r="M4971" s="811"/>
    </row>
    <row r="4972" customFormat="1" ht="14.4" spans="2:13">
      <c r="B4972" s="811"/>
      <c r="K4972" s="836"/>
      <c r="L4972" s="811"/>
      <c r="M4972" s="811"/>
    </row>
    <row r="4973" customFormat="1" ht="14.4" spans="2:13">
      <c r="B4973" s="811"/>
      <c r="K4973" s="836"/>
      <c r="L4973" s="811"/>
      <c r="M4973" s="811"/>
    </row>
    <row r="4974" customFormat="1" ht="14.4" spans="2:13">
      <c r="B4974" s="811"/>
      <c r="K4974" s="836"/>
      <c r="L4974" s="811"/>
      <c r="M4974" s="811"/>
    </row>
    <row r="4975" customFormat="1" ht="14.4" spans="2:13">
      <c r="B4975" s="811"/>
      <c r="K4975" s="836"/>
      <c r="L4975" s="811"/>
      <c r="M4975" s="811"/>
    </row>
    <row r="4976" customFormat="1" ht="14.4" spans="2:13">
      <c r="B4976" s="811"/>
      <c r="K4976" s="836"/>
      <c r="L4976" s="811"/>
      <c r="M4976" s="811"/>
    </row>
    <row r="4977" customFormat="1" ht="14.4" spans="2:13">
      <c r="B4977" s="811"/>
      <c r="K4977" s="836"/>
      <c r="L4977" s="811"/>
      <c r="M4977" s="811"/>
    </row>
    <row r="4978" customFormat="1" ht="14.4" spans="2:13">
      <c r="B4978" s="811"/>
      <c r="K4978" s="836"/>
      <c r="L4978" s="811"/>
      <c r="M4978" s="811"/>
    </row>
    <row r="4979" customFormat="1" ht="14.4" spans="2:13">
      <c r="B4979" s="811"/>
      <c r="K4979" s="836"/>
      <c r="L4979" s="811"/>
      <c r="M4979" s="811"/>
    </row>
    <row r="4980" customFormat="1" ht="14.4" spans="2:13">
      <c r="B4980" s="811"/>
      <c r="K4980" s="836"/>
      <c r="L4980" s="811"/>
      <c r="M4980" s="811"/>
    </row>
    <row r="4981" customFormat="1" ht="14.4" spans="2:13">
      <c r="B4981" s="811"/>
      <c r="K4981" s="836"/>
      <c r="L4981" s="811"/>
      <c r="M4981" s="811"/>
    </row>
    <row r="4982" customFormat="1" ht="14.4" spans="2:13">
      <c r="B4982" s="811"/>
      <c r="K4982" s="836"/>
      <c r="L4982" s="811"/>
      <c r="M4982" s="811"/>
    </row>
    <row r="4983" customFormat="1" ht="14.4" spans="2:13">
      <c r="B4983" s="811"/>
      <c r="K4983" s="836"/>
      <c r="L4983" s="811"/>
      <c r="M4983" s="811"/>
    </row>
    <row r="4984" customFormat="1" ht="14.4" spans="2:13">
      <c r="B4984" s="811"/>
      <c r="K4984" s="836"/>
      <c r="L4984" s="811"/>
      <c r="M4984" s="811"/>
    </row>
    <row r="4985" customFormat="1" ht="14.4" spans="2:13">
      <c r="B4985" s="811"/>
      <c r="K4985" s="836"/>
      <c r="L4985" s="811"/>
      <c r="M4985" s="811"/>
    </row>
    <row r="4986" customFormat="1" ht="14.4" spans="2:13">
      <c r="B4986" s="811"/>
      <c r="K4986" s="836"/>
      <c r="L4986" s="811"/>
      <c r="M4986" s="811"/>
    </row>
    <row r="4987" customFormat="1" ht="14.4" spans="2:13">
      <c r="B4987" s="811"/>
      <c r="K4987" s="836"/>
      <c r="L4987" s="811"/>
      <c r="M4987" s="811"/>
    </row>
    <row r="4988" customFormat="1" ht="14.4" spans="2:13">
      <c r="B4988" s="811"/>
      <c r="K4988" s="836"/>
      <c r="L4988" s="811"/>
      <c r="M4988" s="811"/>
    </row>
    <row r="4989" customFormat="1" ht="14.4" spans="2:13">
      <c r="B4989" s="811"/>
      <c r="K4989" s="836"/>
      <c r="L4989" s="811"/>
      <c r="M4989" s="811"/>
    </row>
    <row r="4990" customFormat="1" ht="14.4" spans="2:13">
      <c r="B4990" s="811"/>
      <c r="K4990" s="836"/>
      <c r="L4990" s="811"/>
      <c r="M4990" s="811"/>
    </row>
    <row r="4991" customFormat="1" ht="14.4" spans="2:13">
      <c r="B4991" s="811"/>
      <c r="K4991" s="836"/>
      <c r="L4991" s="811"/>
      <c r="M4991" s="811"/>
    </row>
    <row r="4992" customFormat="1" ht="14.4" spans="2:13">
      <c r="B4992" s="811"/>
      <c r="K4992" s="836"/>
      <c r="L4992" s="811"/>
      <c r="M4992" s="811"/>
    </row>
    <row r="4993" customFormat="1" ht="14.4" spans="2:13">
      <c r="B4993" s="811"/>
      <c r="K4993" s="836"/>
      <c r="L4993" s="811"/>
      <c r="M4993" s="811"/>
    </row>
    <row r="4994" customFormat="1" ht="14.4" spans="2:13">
      <c r="B4994" s="811"/>
      <c r="K4994" s="836"/>
      <c r="L4994" s="811"/>
      <c r="M4994" s="811"/>
    </row>
    <row r="4995" customFormat="1" ht="14.4" spans="2:13">
      <c r="B4995" s="811"/>
      <c r="K4995" s="836"/>
      <c r="L4995" s="811"/>
      <c r="M4995" s="811"/>
    </row>
    <row r="4996" customFormat="1" ht="14.4" spans="2:13">
      <c r="B4996" s="811"/>
      <c r="K4996" s="836"/>
      <c r="L4996" s="811"/>
      <c r="M4996" s="811"/>
    </row>
    <row r="4997" customFormat="1" ht="14.4" spans="2:13">
      <c r="B4997" s="811"/>
      <c r="K4997" s="836"/>
      <c r="L4997" s="811"/>
      <c r="M4997" s="811"/>
    </row>
    <row r="4998" customFormat="1" ht="14.4" spans="2:13">
      <c r="B4998" s="811"/>
      <c r="K4998" s="836"/>
      <c r="L4998" s="811"/>
      <c r="M4998" s="811"/>
    </row>
    <row r="4999" customFormat="1" ht="14.4" spans="2:13">
      <c r="B4999" s="811"/>
      <c r="K4999" s="836"/>
      <c r="L4999" s="811"/>
      <c r="M4999" s="811"/>
    </row>
    <row r="5000" customFormat="1" ht="14.4" spans="2:13">
      <c r="B5000" s="811"/>
      <c r="K5000" s="836"/>
      <c r="L5000" s="811"/>
      <c r="M5000" s="811"/>
    </row>
    <row r="5001" customFormat="1" ht="14.4" spans="2:13">
      <c r="B5001" s="811"/>
      <c r="K5001" s="836"/>
      <c r="L5001" s="811"/>
      <c r="M5001" s="811"/>
    </row>
    <row r="5002" customFormat="1" ht="14.4" spans="2:13">
      <c r="B5002" s="811"/>
      <c r="K5002" s="836"/>
      <c r="L5002" s="811"/>
      <c r="M5002" s="811"/>
    </row>
    <row r="5003" customFormat="1" ht="14.4" spans="2:13">
      <c r="B5003" s="811"/>
      <c r="K5003" s="836"/>
      <c r="L5003" s="811"/>
      <c r="M5003" s="811"/>
    </row>
    <row r="5004" customFormat="1" ht="14.4" spans="2:13">
      <c r="B5004" s="811"/>
      <c r="K5004" s="836"/>
      <c r="L5004" s="811"/>
      <c r="M5004" s="811"/>
    </row>
    <row r="5005" customFormat="1" ht="14.4" spans="2:13">
      <c r="B5005" s="811"/>
      <c r="K5005" s="836"/>
      <c r="L5005" s="811"/>
      <c r="M5005" s="811"/>
    </row>
    <row r="5006" customFormat="1" ht="14.4" spans="2:13">
      <c r="B5006" s="811"/>
      <c r="K5006" s="836"/>
      <c r="L5006" s="811"/>
      <c r="M5006" s="811"/>
    </row>
    <row r="5007" customFormat="1" ht="14.4" spans="2:13">
      <c r="B5007" s="811"/>
      <c r="K5007" s="836"/>
      <c r="L5007" s="811"/>
      <c r="M5007" s="811"/>
    </row>
    <row r="5008" customFormat="1" ht="14.4" spans="2:13">
      <c r="B5008" s="811"/>
      <c r="K5008" s="836"/>
      <c r="L5008" s="811"/>
      <c r="M5008" s="811"/>
    </row>
    <row r="5009" customFormat="1" ht="14.4" spans="2:13">
      <c r="B5009" s="811"/>
      <c r="K5009" s="836"/>
      <c r="L5009" s="811"/>
      <c r="M5009" s="811"/>
    </row>
    <row r="5010" customFormat="1" ht="14.4" spans="2:13">
      <c r="B5010" s="811"/>
      <c r="K5010" s="836"/>
      <c r="L5010" s="811"/>
      <c r="M5010" s="811"/>
    </row>
    <row r="5011" customFormat="1" ht="14.4" spans="2:13">
      <c r="B5011" s="811"/>
      <c r="K5011" s="836"/>
      <c r="L5011" s="811"/>
      <c r="M5011" s="811"/>
    </row>
    <row r="5012" customFormat="1" ht="14.4" spans="2:13">
      <c r="B5012" s="811"/>
      <c r="K5012" s="836"/>
      <c r="L5012" s="811"/>
      <c r="M5012" s="811"/>
    </row>
    <row r="5013" customFormat="1" ht="14.4" spans="2:13">
      <c r="B5013" s="811"/>
      <c r="K5013" s="836"/>
      <c r="L5013" s="811"/>
      <c r="M5013" s="811"/>
    </row>
    <row r="5014" customFormat="1" ht="14.4" spans="2:13">
      <c r="B5014" s="811"/>
      <c r="K5014" s="836"/>
      <c r="L5014" s="811"/>
      <c r="M5014" s="811"/>
    </row>
    <row r="5015" customFormat="1" ht="14.4" spans="2:13">
      <c r="B5015" s="811"/>
      <c r="K5015" s="836"/>
      <c r="L5015" s="811"/>
      <c r="M5015" s="811"/>
    </row>
    <row r="5016" customFormat="1" ht="14.4" spans="2:13">
      <c r="B5016" s="811"/>
      <c r="K5016" s="836"/>
      <c r="L5016" s="811"/>
      <c r="M5016" s="811"/>
    </row>
    <row r="5017" customFormat="1" ht="14.4" spans="2:13">
      <c r="B5017" s="811"/>
      <c r="K5017" s="836"/>
      <c r="L5017" s="811"/>
      <c r="M5017" s="811"/>
    </row>
    <row r="5018" customFormat="1" ht="14.4" spans="2:13">
      <c r="B5018" s="811"/>
      <c r="K5018" s="836"/>
      <c r="L5018" s="811"/>
      <c r="M5018" s="811"/>
    </row>
    <row r="5019" customFormat="1" ht="14.4" spans="2:13">
      <c r="B5019" s="811"/>
      <c r="K5019" s="836"/>
      <c r="L5019" s="811"/>
      <c r="M5019" s="811"/>
    </row>
    <row r="5020" customFormat="1" ht="14.4" spans="2:13">
      <c r="B5020" s="811"/>
      <c r="K5020" s="836"/>
      <c r="L5020" s="811"/>
      <c r="M5020" s="811"/>
    </row>
    <row r="5021" customFormat="1" ht="14.4" spans="2:13">
      <c r="B5021" s="811"/>
      <c r="K5021" s="836"/>
      <c r="L5021" s="811"/>
      <c r="M5021" s="811"/>
    </row>
    <row r="5022" customFormat="1" ht="14.4" spans="2:13">
      <c r="B5022" s="811"/>
      <c r="K5022" s="836"/>
      <c r="L5022" s="811"/>
      <c r="M5022" s="811"/>
    </row>
    <row r="5023" customFormat="1" ht="14.4" spans="2:13">
      <c r="B5023" s="811"/>
      <c r="K5023" s="836"/>
      <c r="L5023" s="811"/>
      <c r="M5023" s="811"/>
    </row>
    <row r="5024" customFormat="1" ht="14.4" spans="2:13">
      <c r="B5024" s="811"/>
      <c r="K5024" s="836"/>
      <c r="L5024" s="811"/>
      <c r="M5024" s="811"/>
    </row>
    <row r="5025" customFormat="1" ht="14.4" spans="2:13">
      <c r="B5025" s="811"/>
      <c r="K5025" s="836"/>
      <c r="L5025" s="811"/>
      <c r="M5025" s="811"/>
    </row>
    <row r="5026" customFormat="1" ht="14.4" spans="2:13">
      <c r="B5026" s="811"/>
      <c r="K5026" s="836"/>
      <c r="L5026" s="811"/>
      <c r="M5026" s="811"/>
    </row>
    <row r="5027" customFormat="1" ht="14.4" spans="2:13">
      <c r="B5027" s="811"/>
      <c r="K5027" s="836"/>
      <c r="L5027" s="811"/>
      <c r="M5027" s="811"/>
    </row>
    <row r="5028" customFormat="1" ht="14.4" spans="2:13">
      <c r="B5028" s="811"/>
      <c r="K5028" s="836"/>
      <c r="L5028" s="811"/>
      <c r="M5028" s="811"/>
    </row>
    <row r="5029" customFormat="1" ht="14.4" spans="2:13">
      <c r="B5029" s="811"/>
      <c r="K5029" s="836"/>
      <c r="L5029" s="811"/>
      <c r="M5029" s="811"/>
    </row>
    <row r="5030" customFormat="1" ht="14.4" spans="2:13">
      <c r="B5030" s="811"/>
      <c r="K5030" s="836"/>
      <c r="L5030" s="811"/>
      <c r="M5030" s="811"/>
    </row>
    <row r="5031" customFormat="1" ht="14.4" spans="2:13">
      <c r="B5031" s="811"/>
      <c r="K5031" s="836"/>
      <c r="L5031" s="811"/>
      <c r="M5031" s="811"/>
    </row>
    <row r="5032" customFormat="1" ht="14.4" spans="2:13">
      <c r="B5032" s="811"/>
      <c r="K5032" s="836"/>
      <c r="L5032" s="811"/>
      <c r="M5032" s="811"/>
    </row>
    <row r="5033" customFormat="1" ht="14.4" spans="2:13">
      <c r="B5033" s="811"/>
      <c r="K5033" s="836"/>
      <c r="L5033" s="811"/>
      <c r="M5033" s="811"/>
    </row>
    <row r="5034" customFormat="1" ht="14.4" spans="2:13">
      <c r="B5034" s="811"/>
      <c r="K5034" s="836"/>
      <c r="L5034" s="811"/>
      <c r="M5034" s="811"/>
    </row>
    <row r="5035" customFormat="1" ht="14.4" spans="2:13">
      <c r="B5035" s="811"/>
      <c r="K5035" s="836"/>
      <c r="L5035" s="811"/>
      <c r="M5035" s="811"/>
    </row>
    <row r="5036" customFormat="1" ht="14.4" spans="2:13">
      <c r="B5036" s="811"/>
      <c r="K5036" s="836"/>
      <c r="L5036" s="811"/>
      <c r="M5036" s="811"/>
    </row>
    <row r="5037" customFormat="1" ht="14.4" spans="2:13">
      <c r="B5037" s="811"/>
      <c r="K5037" s="836"/>
      <c r="L5037" s="811"/>
      <c r="M5037" s="811"/>
    </row>
    <row r="5038" customFormat="1" ht="14.4" spans="2:13">
      <c r="B5038" s="811"/>
      <c r="K5038" s="836"/>
      <c r="L5038" s="811"/>
      <c r="M5038" s="811"/>
    </row>
    <row r="5039" customFormat="1" ht="14.4" spans="2:13">
      <c r="B5039" s="811"/>
      <c r="K5039" s="836"/>
      <c r="L5039" s="811"/>
      <c r="M5039" s="811"/>
    </row>
    <row r="5040" customFormat="1" ht="14.4" spans="2:13">
      <c r="B5040" s="811"/>
      <c r="K5040" s="836"/>
      <c r="L5040" s="811"/>
      <c r="M5040" s="811"/>
    </row>
    <row r="5041" customFormat="1" ht="14.4" spans="2:13">
      <c r="B5041" s="811"/>
      <c r="K5041" s="836"/>
      <c r="L5041" s="811"/>
      <c r="M5041" s="811"/>
    </row>
    <row r="5042" customFormat="1" ht="14.4" spans="2:13">
      <c r="B5042" s="811"/>
      <c r="K5042" s="836"/>
      <c r="L5042" s="811"/>
      <c r="M5042" s="811"/>
    </row>
    <row r="5043" customFormat="1" ht="14.4" spans="2:13">
      <c r="B5043" s="811"/>
      <c r="K5043" s="836"/>
      <c r="L5043" s="811"/>
      <c r="M5043" s="811"/>
    </row>
    <row r="5044" customFormat="1" ht="14.4" spans="2:13">
      <c r="B5044" s="811"/>
      <c r="K5044" s="836"/>
      <c r="L5044" s="811"/>
      <c r="M5044" s="811"/>
    </row>
    <row r="5045" customFormat="1" ht="14.4" spans="2:13">
      <c r="B5045" s="811"/>
      <c r="K5045" s="836"/>
      <c r="L5045" s="811"/>
      <c r="M5045" s="811"/>
    </row>
    <row r="5046" customFormat="1" ht="14.4" spans="2:13">
      <c r="B5046" s="811"/>
      <c r="K5046" s="836"/>
      <c r="L5046" s="811"/>
      <c r="M5046" s="811"/>
    </row>
    <row r="5047" customFormat="1" ht="14.4" spans="2:13">
      <c r="B5047" s="811"/>
      <c r="K5047" s="836"/>
      <c r="L5047" s="811"/>
      <c r="M5047" s="811"/>
    </row>
    <row r="5048" customFormat="1" ht="14.4" spans="2:13">
      <c r="B5048" s="811"/>
      <c r="K5048" s="836"/>
      <c r="L5048" s="811"/>
      <c r="M5048" s="811"/>
    </row>
    <row r="5049" customFormat="1" ht="14.4" spans="2:13">
      <c r="B5049" s="811"/>
      <c r="K5049" s="836"/>
      <c r="L5049" s="811"/>
      <c r="M5049" s="811"/>
    </row>
    <row r="5050" customFormat="1" ht="14.4" spans="2:13">
      <c r="B5050" s="811"/>
      <c r="K5050" s="836"/>
      <c r="L5050" s="811"/>
      <c r="M5050" s="811"/>
    </row>
    <row r="5051" customFormat="1" ht="14.4" spans="2:13">
      <c r="B5051" s="811"/>
      <c r="K5051" s="836"/>
      <c r="L5051" s="811"/>
      <c r="M5051" s="811"/>
    </row>
    <row r="5052" customFormat="1" ht="14.4" spans="2:13">
      <c r="B5052" s="811"/>
      <c r="K5052" s="836"/>
      <c r="L5052" s="811"/>
      <c r="M5052" s="811"/>
    </row>
    <row r="5053" customFormat="1" ht="14.4" spans="2:13">
      <c r="B5053" s="811"/>
      <c r="K5053" s="836"/>
      <c r="L5053" s="811"/>
      <c r="M5053" s="811"/>
    </row>
    <row r="5054" customFormat="1" ht="14.4" spans="2:13">
      <c r="B5054" s="811"/>
      <c r="K5054" s="836"/>
      <c r="L5054" s="811"/>
      <c r="M5054" s="811"/>
    </row>
    <row r="5055" customFormat="1" ht="14.4" spans="2:13">
      <c r="B5055" s="811"/>
      <c r="K5055" s="836"/>
      <c r="L5055" s="811"/>
      <c r="M5055" s="811"/>
    </row>
    <row r="5056" customFormat="1" ht="14.4" spans="2:13">
      <c r="B5056" s="811"/>
      <c r="K5056" s="836"/>
      <c r="L5056" s="811"/>
      <c r="M5056" s="811"/>
    </row>
    <row r="5057" customFormat="1" ht="14.4" spans="2:13">
      <c r="B5057" s="811"/>
      <c r="K5057" s="836"/>
      <c r="L5057" s="811"/>
      <c r="M5057" s="811"/>
    </row>
    <row r="5058" customFormat="1" ht="14.4" spans="2:13">
      <c r="B5058" s="811"/>
      <c r="K5058" s="836"/>
      <c r="L5058" s="811"/>
      <c r="M5058" s="811"/>
    </row>
    <row r="5059" customFormat="1" ht="14.4" spans="2:13">
      <c r="B5059" s="811"/>
      <c r="K5059" s="836"/>
      <c r="L5059" s="811"/>
      <c r="M5059" s="811"/>
    </row>
    <row r="5060" customFormat="1" ht="14.4" spans="2:13">
      <c r="B5060" s="811"/>
      <c r="K5060" s="836"/>
      <c r="L5060" s="811"/>
      <c r="M5060" s="811"/>
    </row>
    <row r="5061" customFormat="1" ht="14.4" spans="2:13">
      <c r="B5061" s="811"/>
      <c r="K5061" s="836"/>
      <c r="L5061" s="811"/>
      <c r="M5061" s="811"/>
    </row>
    <row r="5062" customFormat="1" ht="14.4" spans="2:13">
      <c r="B5062" s="811"/>
      <c r="K5062" s="836"/>
      <c r="L5062" s="811"/>
      <c r="M5062" s="811"/>
    </row>
    <row r="5063" customFormat="1" ht="14.4" spans="2:13">
      <c r="B5063" s="811"/>
      <c r="K5063" s="836"/>
      <c r="L5063" s="811"/>
      <c r="M5063" s="811"/>
    </row>
    <row r="5064" customFormat="1" ht="14.4" spans="2:13">
      <c r="B5064" s="811"/>
      <c r="K5064" s="836"/>
      <c r="L5064" s="811"/>
      <c r="M5064" s="811"/>
    </row>
    <row r="5065" customFormat="1" ht="14.4" spans="2:13">
      <c r="B5065" s="811"/>
      <c r="K5065" s="836"/>
      <c r="L5065" s="811"/>
      <c r="M5065" s="811"/>
    </row>
    <row r="5066" customFormat="1" ht="14.4" spans="2:13">
      <c r="B5066" s="811"/>
      <c r="K5066" s="836"/>
      <c r="L5066" s="811"/>
      <c r="M5066" s="811"/>
    </row>
    <row r="5067" customFormat="1" ht="14.4" spans="2:13">
      <c r="B5067" s="811"/>
      <c r="K5067" s="836"/>
      <c r="L5067" s="811"/>
      <c r="M5067" s="811"/>
    </row>
    <row r="5068" customFormat="1" ht="14.4" spans="2:13">
      <c r="B5068" s="811"/>
      <c r="K5068" s="836"/>
      <c r="L5068" s="811"/>
      <c r="M5068" s="811"/>
    </row>
    <row r="5069" customFormat="1" ht="14.4" spans="2:13">
      <c r="B5069" s="811"/>
      <c r="K5069" s="836"/>
      <c r="L5069" s="811"/>
      <c r="M5069" s="811"/>
    </row>
    <row r="5070" customFormat="1" ht="14.4" spans="2:13">
      <c r="B5070" s="811"/>
      <c r="K5070" s="836"/>
      <c r="L5070" s="811"/>
      <c r="M5070" s="811"/>
    </row>
    <row r="5071" customFormat="1" ht="14.4" spans="2:13">
      <c r="B5071" s="811"/>
      <c r="K5071" s="836"/>
      <c r="L5071" s="811"/>
      <c r="M5071" s="811"/>
    </row>
    <row r="5072" customFormat="1" ht="14.4" spans="2:13">
      <c r="B5072" s="811"/>
      <c r="K5072" s="836"/>
      <c r="L5072" s="811"/>
      <c r="M5072" s="811"/>
    </row>
    <row r="5073" customFormat="1" ht="14.4" spans="2:13">
      <c r="B5073" s="811"/>
      <c r="K5073" s="836"/>
      <c r="L5073" s="811"/>
      <c r="M5073" s="811"/>
    </row>
    <row r="5074" customFormat="1" ht="14.4" spans="2:13">
      <c r="B5074" s="811"/>
      <c r="K5074" s="836"/>
      <c r="L5074" s="811"/>
      <c r="M5074" s="811"/>
    </row>
    <row r="5075" customFormat="1" ht="14.4" spans="2:13">
      <c r="B5075" s="811"/>
      <c r="K5075" s="836"/>
      <c r="L5075" s="811"/>
      <c r="M5075" s="811"/>
    </row>
    <row r="5076" customFormat="1" ht="14.4" spans="2:13">
      <c r="B5076" s="811"/>
      <c r="K5076" s="836"/>
      <c r="L5076" s="811"/>
      <c r="M5076" s="811"/>
    </row>
    <row r="5077" customFormat="1" ht="14.4" spans="2:13">
      <c r="B5077" s="811"/>
      <c r="K5077" s="836"/>
      <c r="L5077" s="811"/>
      <c r="M5077" s="811"/>
    </row>
    <row r="5078" customFormat="1" ht="14.4" spans="2:13">
      <c r="B5078" s="811"/>
      <c r="K5078" s="836"/>
      <c r="L5078" s="811"/>
      <c r="M5078" s="811"/>
    </row>
    <row r="5079" customFormat="1" ht="14.4" spans="2:13">
      <c r="B5079" s="811"/>
      <c r="K5079" s="836"/>
      <c r="L5079" s="811"/>
      <c r="M5079" s="811"/>
    </row>
    <row r="5080" customFormat="1" ht="14.4" spans="2:13">
      <c r="B5080" s="811"/>
      <c r="K5080" s="836"/>
      <c r="L5080" s="811"/>
      <c r="M5080" s="811"/>
    </row>
    <row r="5081" customFormat="1" ht="14.4" spans="2:13">
      <c r="B5081" s="811"/>
      <c r="K5081" s="836"/>
      <c r="L5081" s="811"/>
      <c r="M5081" s="811"/>
    </row>
    <row r="5082" customFormat="1" ht="14.4" spans="2:13">
      <c r="B5082" s="811"/>
      <c r="K5082" s="836"/>
      <c r="L5082" s="811"/>
      <c r="M5082" s="811"/>
    </row>
    <row r="5083" customFormat="1" ht="14.4" spans="2:13">
      <c r="B5083" s="811"/>
      <c r="K5083" s="836"/>
      <c r="L5083" s="811"/>
      <c r="M5083" s="811"/>
    </row>
    <row r="5084" customFormat="1" ht="14.4" spans="2:13">
      <c r="B5084" s="811"/>
      <c r="K5084" s="836"/>
      <c r="L5084" s="811"/>
      <c r="M5084" s="811"/>
    </row>
    <row r="5085" customFormat="1" ht="14.4" spans="2:13">
      <c r="B5085" s="811"/>
      <c r="K5085" s="836"/>
      <c r="L5085" s="811"/>
      <c r="M5085" s="811"/>
    </row>
    <row r="5086" customFormat="1" ht="14.4" spans="2:13">
      <c r="B5086" s="811"/>
      <c r="K5086" s="836"/>
      <c r="L5086" s="811"/>
      <c r="M5086" s="811"/>
    </row>
    <row r="5087" customFormat="1" ht="14.4" spans="2:13">
      <c r="B5087" s="811"/>
      <c r="K5087" s="836"/>
      <c r="L5087" s="811"/>
      <c r="M5087" s="811"/>
    </row>
    <row r="5088" customFormat="1" ht="14.4" spans="2:13">
      <c r="B5088" s="811"/>
      <c r="K5088" s="836"/>
      <c r="L5088" s="811"/>
      <c r="M5088" s="811"/>
    </row>
    <row r="5089" customFormat="1" ht="14.4" spans="2:13">
      <c r="B5089" s="811"/>
      <c r="K5089" s="836"/>
      <c r="L5089" s="811"/>
      <c r="M5089" s="811"/>
    </row>
    <row r="5090" customFormat="1" ht="14.4" spans="2:13">
      <c r="B5090" s="811"/>
      <c r="K5090" s="836"/>
      <c r="L5090" s="811"/>
      <c r="M5090" s="811"/>
    </row>
    <row r="5091" customFormat="1" ht="14.4" spans="2:13">
      <c r="B5091" s="811"/>
      <c r="K5091" s="836"/>
      <c r="L5091" s="811"/>
      <c r="M5091" s="811"/>
    </row>
    <row r="5092" customFormat="1" ht="14.4" spans="2:13">
      <c r="B5092" s="811"/>
      <c r="K5092" s="836"/>
      <c r="L5092" s="811"/>
      <c r="M5092" s="811"/>
    </row>
    <row r="5093" customFormat="1" ht="14.4" spans="2:13">
      <c r="B5093" s="811"/>
      <c r="K5093" s="836"/>
      <c r="L5093" s="811"/>
      <c r="M5093" s="811"/>
    </row>
    <row r="5094" customFormat="1" ht="14.4" spans="2:13">
      <c r="B5094" s="811"/>
      <c r="K5094" s="836"/>
      <c r="L5094" s="811"/>
      <c r="M5094" s="811"/>
    </row>
    <row r="5095" customFormat="1" ht="14.4" spans="2:13">
      <c r="B5095" s="811"/>
      <c r="K5095" s="836"/>
      <c r="L5095" s="811"/>
      <c r="M5095" s="811"/>
    </row>
    <row r="5096" customFormat="1" ht="14.4" spans="2:13">
      <c r="B5096" s="811"/>
      <c r="K5096" s="836"/>
      <c r="L5096" s="811"/>
      <c r="M5096" s="811"/>
    </row>
    <row r="5097" customFormat="1" ht="14.4" spans="2:13">
      <c r="B5097" s="811"/>
      <c r="K5097" s="836"/>
      <c r="L5097" s="811"/>
      <c r="M5097" s="811"/>
    </row>
    <row r="5098" customFormat="1" ht="14.4" spans="2:13">
      <c r="B5098" s="811"/>
      <c r="K5098" s="836"/>
      <c r="L5098" s="811"/>
      <c r="M5098" s="811"/>
    </row>
    <row r="5099" customFormat="1" ht="14.4" spans="2:13">
      <c r="B5099" s="811"/>
      <c r="K5099" s="836"/>
      <c r="L5099" s="811"/>
      <c r="M5099" s="811"/>
    </row>
    <row r="5100" customFormat="1" ht="14.4" spans="2:13">
      <c r="B5100" s="811"/>
      <c r="K5100" s="836"/>
      <c r="L5100" s="811"/>
      <c r="M5100" s="811"/>
    </row>
    <row r="5101" customFormat="1" ht="14.4" spans="2:13">
      <c r="B5101" s="811"/>
      <c r="K5101" s="836"/>
      <c r="L5101" s="811"/>
      <c r="M5101" s="811"/>
    </row>
    <row r="5102" customFormat="1" ht="14.4" spans="2:13">
      <c r="B5102" s="811"/>
      <c r="K5102" s="836"/>
      <c r="L5102" s="811"/>
      <c r="M5102" s="811"/>
    </row>
    <row r="5103" customFormat="1" ht="14.4" spans="2:13">
      <c r="B5103" s="811"/>
      <c r="K5103" s="836"/>
      <c r="L5103" s="811"/>
      <c r="M5103" s="811"/>
    </row>
    <row r="5104" customFormat="1" ht="14.4" spans="2:13">
      <c r="B5104" s="811"/>
      <c r="K5104" s="836"/>
      <c r="L5104" s="811"/>
      <c r="M5104" s="811"/>
    </row>
    <row r="5105" customFormat="1" ht="14.4" spans="2:13">
      <c r="B5105" s="811"/>
      <c r="K5105" s="836"/>
      <c r="L5105" s="811"/>
      <c r="M5105" s="811"/>
    </row>
    <row r="5106" customFormat="1" ht="14.4" spans="2:13">
      <c r="B5106" s="811"/>
      <c r="K5106" s="836"/>
      <c r="L5106" s="811"/>
      <c r="M5106" s="811"/>
    </row>
    <row r="5107" customFormat="1" ht="14.4" spans="2:13">
      <c r="B5107" s="811"/>
      <c r="K5107" s="836"/>
      <c r="L5107" s="811"/>
      <c r="M5107" s="811"/>
    </row>
    <row r="5108" customFormat="1" ht="14.4" spans="2:13">
      <c r="B5108" s="811"/>
      <c r="K5108" s="836"/>
      <c r="L5108" s="811"/>
      <c r="M5108" s="811"/>
    </row>
    <row r="5109" customFormat="1" ht="14.4" spans="2:13">
      <c r="B5109" s="811"/>
      <c r="K5109" s="836"/>
      <c r="L5109" s="811"/>
      <c r="M5109" s="811"/>
    </row>
    <row r="5110" customFormat="1" ht="14.4" spans="2:13">
      <c r="B5110" s="811"/>
      <c r="K5110" s="836"/>
      <c r="L5110" s="811"/>
      <c r="M5110" s="811"/>
    </row>
    <row r="5111" customFormat="1" ht="14.4" spans="2:13">
      <c r="B5111" s="811"/>
      <c r="K5111" s="836"/>
      <c r="L5111" s="811"/>
      <c r="M5111" s="811"/>
    </row>
    <row r="5112" customFormat="1" ht="14.4" spans="2:13">
      <c r="B5112" s="811"/>
      <c r="K5112" s="836"/>
      <c r="L5112" s="811"/>
      <c r="M5112" s="811"/>
    </row>
    <row r="5113" customFormat="1" ht="14.4" spans="2:13">
      <c r="B5113" s="811"/>
      <c r="K5113" s="836"/>
      <c r="L5113" s="811"/>
      <c r="M5113" s="811"/>
    </row>
    <row r="5114" customFormat="1" ht="14.4" spans="2:13">
      <c r="B5114" s="811"/>
      <c r="K5114" s="836"/>
      <c r="L5114" s="811"/>
      <c r="M5114" s="811"/>
    </row>
    <row r="5115" customFormat="1" ht="14.4" spans="2:13">
      <c r="B5115" s="811"/>
      <c r="K5115" s="836"/>
      <c r="L5115" s="811"/>
      <c r="M5115" s="811"/>
    </row>
    <row r="5116" customFormat="1" ht="14.4" spans="2:13">
      <c r="B5116" s="811"/>
      <c r="K5116" s="836"/>
      <c r="L5116" s="811"/>
      <c r="M5116" s="811"/>
    </row>
    <row r="5117" customFormat="1" ht="14.4" spans="2:13">
      <c r="B5117" s="811"/>
      <c r="K5117" s="836"/>
      <c r="L5117" s="811"/>
      <c r="M5117" s="811"/>
    </row>
    <row r="5118" customFormat="1" ht="14.4" spans="2:13">
      <c r="B5118" s="811"/>
      <c r="K5118" s="836"/>
      <c r="L5118" s="811"/>
      <c r="M5118" s="811"/>
    </row>
    <row r="5119" customFormat="1" ht="14.4" spans="2:13">
      <c r="B5119" s="811"/>
      <c r="K5119" s="836"/>
      <c r="L5119" s="811"/>
      <c r="M5119" s="811"/>
    </row>
    <row r="5120" customFormat="1" ht="14.4" spans="2:13">
      <c r="B5120" s="811"/>
      <c r="K5120" s="836"/>
      <c r="L5120" s="811"/>
      <c r="M5120" s="811"/>
    </row>
    <row r="5121" customFormat="1" ht="14.4" spans="2:13">
      <c r="B5121" s="811"/>
      <c r="K5121" s="836"/>
      <c r="L5121" s="811"/>
      <c r="M5121" s="811"/>
    </row>
    <row r="5122" customFormat="1" ht="14.4" spans="2:13">
      <c r="B5122" s="811"/>
      <c r="K5122" s="836"/>
      <c r="L5122" s="811"/>
      <c r="M5122" s="811"/>
    </row>
    <row r="5123" customFormat="1" ht="14.4" spans="2:13">
      <c r="B5123" s="811"/>
      <c r="K5123" s="836"/>
      <c r="L5123" s="811"/>
      <c r="M5123" s="811"/>
    </row>
    <row r="5124" customFormat="1" ht="14.4" spans="2:13">
      <c r="B5124" s="811"/>
      <c r="K5124" s="836"/>
      <c r="L5124" s="811"/>
      <c r="M5124" s="811"/>
    </row>
    <row r="5125" customFormat="1" ht="14.4" spans="2:13">
      <c r="B5125" s="811"/>
      <c r="K5125" s="836"/>
      <c r="L5125" s="811"/>
      <c r="M5125" s="811"/>
    </row>
    <row r="5126" customFormat="1" ht="14.4" spans="2:13">
      <c r="B5126" s="811"/>
      <c r="K5126" s="836"/>
      <c r="L5126" s="811"/>
      <c r="M5126" s="811"/>
    </row>
    <row r="5127" customFormat="1" ht="14.4" spans="2:13">
      <c r="B5127" s="811"/>
      <c r="K5127" s="836"/>
      <c r="L5127" s="811"/>
      <c r="M5127" s="811"/>
    </row>
    <row r="5128" customFormat="1" ht="14.4" spans="2:13">
      <c r="B5128" s="811"/>
      <c r="K5128" s="836"/>
      <c r="L5128" s="811"/>
      <c r="M5128" s="811"/>
    </row>
    <row r="5129" customFormat="1" ht="14.4" spans="2:13">
      <c r="B5129" s="811"/>
      <c r="K5129" s="836"/>
      <c r="L5129" s="811"/>
      <c r="M5129" s="811"/>
    </row>
    <row r="5130" customFormat="1" ht="14.4" spans="2:13">
      <c r="B5130" s="811"/>
      <c r="K5130" s="836"/>
      <c r="L5130" s="811"/>
      <c r="M5130" s="811"/>
    </row>
    <row r="5131" customFormat="1" ht="14.4" spans="2:13">
      <c r="B5131" s="811"/>
      <c r="K5131" s="836"/>
      <c r="L5131" s="811"/>
      <c r="M5131" s="811"/>
    </row>
    <row r="5132" customFormat="1" ht="14.4" spans="2:13">
      <c r="B5132" s="811"/>
      <c r="K5132" s="836"/>
      <c r="L5132" s="811"/>
      <c r="M5132" s="811"/>
    </row>
    <row r="5133" customFormat="1" ht="14.4" spans="2:13">
      <c r="B5133" s="811"/>
      <c r="K5133" s="836"/>
      <c r="L5133" s="811"/>
      <c r="M5133" s="811"/>
    </row>
    <row r="5134" customFormat="1" ht="14.4" spans="2:13">
      <c r="B5134" s="811"/>
      <c r="K5134" s="836"/>
      <c r="L5134" s="811"/>
      <c r="M5134" s="811"/>
    </row>
    <row r="5135" customFormat="1" ht="14.4" spans="2:13">
      <c r="B5135" s="811"/>
      <c r="K5135" s="836"/>
      <c r="L5135" s="811"/>
      <c r="M5135" s="811"/>
    </row>
    <row r="5136" customFormat="1" ht="14.4" spans="2:13">
      <c r="B5136" s="811"/>
      <c r="K5136" s="836"/>
      <c r="L5136" s="811"/>
      <c r="M5136" s="811"/>
    </row>
    <row r="5137" customFormat="1" ht="14.4" spans="2:13">
      <c r="B5137" s="811"/>
      <c r="K5137" s="836"/>
      <c r="L5137" s="811"/>
      <c r="M5137" s="811"/>
    </row>
    <row r="5138" customFormat="1" ht="14.4" spans="2:13">
      <c r="B5138" s="811"/>
      <c r="K5138" s="836"/>
      <c r="L5138" s="811"/>
      <c r="M5138" s="811"/>
    </row>
    <row r="5139" customFormat="1" ht="14.4" spans="2:13">
      <c r="B5139" s="811"/>
      <c r="K5139" s="836"/>
      <c r="L5139" s="811"/>
      <c r="M5139" s="811"/>
    </row>
    <row r="5140" customFormat="1" ht="14.4" spans="2:13">
      <c r="B5140" s="811"/>
      <c r="K5140" s="836"/>
      <c r="L5140" s="811"/>
      <c r="M5140" s="811"/>
    </row>
    <row r="5141" customFormat="1" ht="14.4" spans="2:13">
      <c r="B5141" s="811"/>
      <c r="K5141" s="836"/>
      <c r="L5141" s="811"/>
      <c r="M5141" s="811"/>
    </row>
    <row r="5142" customFormat="1" ht="14.4" spans="2:13">
      <c r="B5142" s="811"/>
      <c r="K5142" s="836"/>
      <c r="L5142" s="811"/>
      <c r="M5142" s="811"/>
    </row>
    <row r="5143" customFormat="1" ht="14.4" spans="2:13">
      <c r="B5143" s="811"/>
      <c r="K5143" s="836"/>
      <c r="L5143" s="811"/>
      <c r="M5143" s="811"/>
    </row>
    <row r="5144" customFormat="1" ht="14.4" spans="2:13">
      <c r="B5144" s="811"/>
      <c r="K5144" s="836"/>
      <c r="L5144" s="811"/>
      <c r="M5144" s="811"/>
    </row>
    <row r="5145" customFormat="1" ht="14.4" spans="2:13">
      <c r="B5145" s="811"/>
      <c r="K5145" s="836"/>
      <c r="L5145" s="811"/>
      <c r="M5145" s="811"/>
    </row>
    <row r="5146" customFormat="1" ht="14.4" spans="2:13">
      <c r="B5146" s="811"/>
      <c r="K5146" s="836"/>
      <c r="L5146" s="811"/>
      <c r="M5146" s="811"/>
    </row>
    <row r="5147" customFormat="1" ht="14.4" spans="2:13">
      <c r="B5147" s="811"/>
      <c r="K5147" s="836"/>
      <c r="L5147" s="811"/>
      <c r="M5147" s="811"/>
    </row>
    <row r="5148" customFormat="1" ht="14.4" spans="2:13">
      <c r="B5148" s="811"/>
      <c r="K5148" s="836"/>
      <c r="L5148" s="811"/>
      <c r="M5148" s="811"/>
    </row>
    <row r="5149" customFormat="1" ht="14.4" spans="2:13">
      <c r="B5149" s="811"/>
      <c r="K5149" s="836"/>
      <c r="L5149" s="811"/>
      <c r="M5149" s="811"/>
    </row>
    <row r="5150" customFormat="1" ht="14.4" spans="2:13">
      <c r="B5150" s="811"/>
      <c r="K5150" s="836"/>
      <c r="L5150" s="811"/>
      <c r="M5150" s="811"/>
    </row>
    <row r="5151" customFormat="1" ht="14.4" spans="2:13">
      <c r="B5151" s="811"/>
      <c r="K5151" s="836"/>
      <c r="L5151" s="811"/>
      <c r="M5151" s="811"/>
    </row>
    <row r="5152" customFormat="1" ht="14.4" spans="2:13">
      <c r="B5152" s="811"/>
      <c r="K5152" s="836"/>
      <c r="L5152" s="811"/>
      <c r="M5152" s="811"/>
    </row>
    <row r="5153" customFormat="1" ht="14.4" spans="2:13">
      <c r="B5153" s="811"/>
      <c r="K5153" s="836"/>
      <c r="L5153" s="811"/>
      <c r="M5153" s="811"/>
    </row>
    <row r="5154" customFormat="1" ht="14.4" spans="2:13">
      <c r="B5154" s="811"/>
      <c r="K5154" s="836"/>
      <c r="L5154" s="811"/>
      <c r="M5154" s="811"/>
    </row>
    <row r="5155" customFormat="1" ht="14.4" spans="2:13">
      <c r="B5155" s="811"/>
      <c r="K5155" s="836"/>
      <c r="L5155" s="811"/>
      <c r="M5155" s="811"/>
    </row>
    <row r="5156" customFormat="1" ht="14.4" spans="2:13">
      <c r="B5156" s="811"/>
      <c r="K5156" s="836"/>
      <c r="L5156" s="811"/>
      <c r="M5156" s="811"/>
    </row>
    <row r="5157" customFormat="1" ht="14.4" spans="2:13">
      <c r="B5157" s="811"/>
      <c r="K5157" s="836"/>
      <c r="L5157" s="811"/>
      <c r="M5157" s="811"/>
    </row>
    <row r="5158" customFormat="1" ht="14.4" spans="2:13">
      <c r="B5158" s="811"/>
      <c r="K5158" s="836"/>
      <c r="L5158" s="811"/>
      <c r="M5158" s="811"/>
    </row>
    <row r="5159" customFormat="1" ht="14.4" spans="2:13">
      <c r="B5159" s="811"/>
      <c r="K5159" s="836"/>
      <c r="L5159" s="811"/>
      <c r="M5159" s="811"/>
    </row>
    <row r="5160" customFormat="1" ht="14.4" spans="2:13">
      <c r="B5160" s="811"/>
      <c r="K5160" s="836"/>
      <c r="L5160" s="811"/>
      <c r="M5160" s="811"/>
    </row>
    <row r="5161" customFormat="1" ht="14.4" spans="2:13">
      <c r="B5161" s="811"/>
      <c r="K5161" s="836"/>
      <c r="L5161" s="811"/>
      <c r="M5161" s="811"/>
    </row>
    <row r="5162" customFormat="1" ht="14.4" spans="2:13">
      <c r="B5162" s="811"/>
      <c r="K5162" s="836"/>
      <c r="L5162" s="811"/>
      <c r="M5162" s="811"/>
    </row>
    <row r="5163" customFormat="1" ht="14.4" spans="2:13">
      <c r="B5163" s="811"/>
      <c r="K5163" s="836"/>
      <c r="L5163" s="811"/>
      <c r="M5163" s="811"/>
    </row>
    <row r="5164" customFormat="1" ht="14.4" spans="2:13">
      <c r="B5164" s="811"/>
      <c r="K5164" s="836"/>
      <c r="L5164" s="811"/>
      <c r="M5164" s="811"/>
    </row>
    <row r="5165" customFormat="1" ht="14.4" spans="2:13">
      <c r="B5165" s="811"/>
      <c r="K5165" s="836"/>
      <c r="L5165" s="811"/>
      <c r="M5165" s="811"/>
    </row>
    <row r="5166" customFormat="1" ht="14.4" spans="2:13">
      <c r="B5166" s="811"/>
      <c r="K5166" s="836"/>
      <c r="L5166" s="811"/>
      <c r="M5166" s="811"/>
    </row>
    <row r="5167" customFormat="1" ht="14.4" spans="2:13">
      <c r="B5167" s="811"/>
      <c r="K5167" s="836"/>
      <c r="L5167" s="811"/>
      <c r="M5167" s="811"/>
    </row>
    <row r="5168" customFormat="1" ht="14.4" spans="2:13">
      <c r="B5168" s="811"/>
      <c r="K5168" s="836"/>
      <c r="L5168" s="811"/>
      <c r="M5168" s="811"/>
    </row>
    <row r="5169" customFormat="1" ht="14.4" spans="2:13">
      <c r="B5169" s="811"/>
      <c r="K5169" s="836"/>
      <c r="L5169" s="811"/>
      <c r="M5169" s="811"/>
    </row>
    <row r="5170" customFormat="1" ht="14.4" spans="2:13">
      <c r="B5170" s="811"/>
      <c r="K5170" s="836"/>
      <c r="L5170" s="811"/>
      <c r="M5170" s="811"/>
    </row>
    <row r="5171" customFormat="1" ht="14.4" spans="2:13">
      <c r="B5171" s="811"/>
      <c r="K5171" s="836"/>
      <c r="L5171" s="811"/>
      <c r="M5171" s="811"/>
    </row>
    <row r="5172" customFormat="1" ht="14.4" spans="2:13">
      <c r="B5172" s="811"/>
      <c r="K5172" s="836"/>
      <c r="L5172" s="811"/>
      <c r="M5172" s="811"/>
    </row>
    <row r="5173" customFormat="1" ht="14.4" spans="2:13">
      <c r="B5173" s="811"/>
      <c r="K5173" s="836"/>
      <c r="L5173" s="811"/>
      <c r="M5173" s="811"/>
    </row>
    <row r="5174" customFormat="1" ht="14.4" spans="2:13">
      <c r="B5174" s="811"/>
      <c r="K5174" s="836"/>
      <c r="L5174" s="811"/>
      <c r="M5174" s="811"/>
    </row>
    <row r="5175" customFormat="1" ht="14.4" spans="2:13">
      <c r="B5175" s="811"/>
      <c r="K5175" s="836"/>
      <c r="L5175" s="811"/>
      <c r="M5175" s="811"/>
    </row>
    <row r="5176" customFormat="1" ht="14.4" spans="2:13">
      <c r="B5176" s="811"/>
      <c r="K5176" s="836"/>
      <c r="L5176" s="811"/>
      <c r="M5176" s="811"/>
    </row>
    <row r="5177" customFormat="1" ht="14.4" spans="2:13">
      <c r="B5177" s="811"/>
      <c r="K5177" s="836"/>
      <c r="L5177" s="811"/>
      <c r="M5177" s="811"/>
    </row>
    <row r="5178" customFormat="1" ht="14.4" spans="2:13">
      <c r="B5178" s="811"/>
      <c r="K5178" s="836"/>
      <c r="L5178" s="811"/>
      <c r="M5178" s="811"/>
    </row>
    <row r="5179" customFormat="1" ht="14.4" spans="2:13">
      <c r="B5179" s="811"/>
      <c r="K5179" s="836"/>
      <c r="L5179" s="811"/>
      <c r="M5179" s="811"/>
    </row>
    <row r="5180" customFormat="1" ht="14.4" spans="2:13">
      <c r="B5180" s="811"/>
      <c r="K5180" s="836"/>
      <c r="L5180" s="811"/>
      <c r="M5180" s="811"/>
    </row>
    <row r="5181" customFormat="1" ht="14.4" spans="2:13">
      <c r="B5181" s="811"/>
      <c r="K5181" s="836"/>
      <c r="L5181" s="811"/>
      <c r="M5181" s="811"/>
    </row>
    <row r="5182" customFormat="1" ht="14.4" spans="2:13">
      <c r="B5182" s="811"/>
      <c r="K5182" s="836"/>
      <c r="L5182" s="811"/>
      <c r="M5182" s="811"/>
    </row>
    <row r="5183" customFormat="1" ht="14.4" spans="2:13">
      <c r="B5183" s="811"/>
      <c r="K5183" s="836"/>
      <c r="L5183" s="811"/>
      <c r="M5183" s="811"/>
    </row>
    <row r="5184" customFormat="1" ht="14.4" spans="2:13">
      <c r="B5184" s="811"/>
      <c r="K5184" s="836"/>
      <c r="L5184" s="811"/>
      <c r="M5184" s="811"/>
    </row>
    <row r="5185" customFormat="1" ht="14.4" spans="2:13">
      <c r="B5185" s="811"/>
      <c r="K5185" s="836"/>
      <c r="L5185" s="811"/>
      <c r="M5185" s="811"/>
    </row>
    <row r="5186" customFormat="1" ht="14.4" spans="2:13">
      <c r="B5186" s="811"/>
      <c r="K5186" s="836"/>
      <c r="L5186" s="811"/>
      <c r="M5186" s="811"/>
    </row>
    <row r="5187" customFormat="1" ht="14.4" spans="2:13">
      <c r="B5187" s="811"/>
      <c r="K5187" s="836"/>
      <c r="L5187" s="811"/>
      <c r="M5187" s="811"/>
    </row>
    <row r="5188" customFormat="1" ht="14.4" spans="2:13">
      <c r="B5188" s="811"/>
      <c r="K5188" s="836"/>
      <c r="L5188" s="811"/>
      <c r="M5188" s="811"/>
    </row>
    <row r="5189" customFormat="1" ht="14.4" spans="2:13">
      <c r="B5189" s="811"/>
      <c r="K5189" s="836"/>
      <c r="L5189" s="811"/>
      <c r="M5189" s="811"/>
    </row>
    <row r="5190" customFormat="1" ht="14.4" spans="2:13">
      <c r="B5190" s="811"/>
      <c r="K5190" s="836"/>
      <c r="L5190" s="811"/>
      <c r="M5190" s="811"/>
    </row>
    <row r="5191" customFormat="1" ht="14.4" spans="2:13">
      <c r="B5191" s="811"/>
      <c r="K5191" s="836"/>
      <c r="L5191" s="811"/>
      <c r="M5191" s="811"/>
    </row>
    <row r="5192" customFormat="1" ht="14.4" spans="2:13">
      <c r="B5192" s="811"/>
      <c r="K5192" s="836"/>
      <c r="L5192" s="811"/>
      <c r="M5192" s="811"/>
    </row>
    <row r="5193" customFormat="1" ht="14.4" spans="2:13">
      <c r="B5193" s="811"/>
      <c r="K5193" s="836"/>
      <c r="L5193" s="811"/>
      <c r="M5193" s="811"/>
    </row>
    <row r="5194" customFormat="1" ht="14.4" spans="2:13">
      <c r="B5194" s="811"/>
      <c r="K5194" s="836"/>
      <c r="L5194" s="811"/>
      <c r="M5194" s="811"/>
    </row>
    <row r="5195" customFormat="1" ht="14.4" spans="2:13">
      <c r="B5195" s="811"/>
      <c r="K5195" s="836"/>
      <c r="L5195" s="811"/>
      <c r="M5195" s="811"/>
    </row>
    <row r="5196" customFormat="1" ht="14.4" spans="2:13">
      <c r="B5196" s="811"/>
      <c r="K5196" s="836"/>
      <c r="L5196" s="811"/>
      <c r="M5196" s="811"/>
    </row>
    <row r="5197" customFormat="1" ht="14.4" spans="2:13">
      <c r="B5197" s="811"/>
      <c r="K5197" s="836"/>
      <c r="L5197" s="811"/>
      <c r="M5197" s="811"/>
    </row>
    <row r="5198" customFormat="1" ht="14.4" spans="2:13">
      <c r="B5198" s="811"/>
      <c r="K5198" s="836"/>
      <c r="L5198" s="811"/>
      <c r="M5198" s="811"/>
    </row>
    <row r="5199" customFormat="1" ht="14.4" spans="2:13">
      <c r="B5199" s="811"/>
      <c r="K5199" s="836"/>
      <c r="L5199" s="811"/>
      <c r="M5199" s="811"/>
    </row>
    <row r="5200" customFormat="1" ht="14.4" spans="2:13">
      <c r="B5200" s="811"/>
      <c r="K5200" s="836"/>
      <c r="L5200" s="811"/>
      <c r="M5200" s="811"/>
    </row>
    <row r="5201" customFormat="1" ht="14.4" spans="2:13">
      <c r="B5201" s="811"/>
      <c r="K5201" s="836"/>
      <c r="L5201" s="811"/>
      <c r="M5201" s="811"/>
    </row>
    <row r="5202" customFormat="1" ht="14.4" spans="2:13">
      <c r="B5202" s="811"/>
      <c r="K5202" s="836"/>
      <c r="L5202" s="811"/>
      <c r="M5202" s="811"/>
    </row>
    <row r="5203" customFormat="1" ht="14.4" spans="2:13">
      <c r="B5203" s="811"/>
      <c r="K5203" s="836"/>
      <c r="L5203" s="811"/>
      <c r="M5203" s="811"/>
    </row>
    <row r="5204" customFormat="1" ht="14.4" spans="2:13">
      <c r="B5204" s="811"/>
      <c r="K5204" s="836"/>
      <c r="L5204" s="811"/>
      <c r="M5204" s="811"/>
    </row>
    <row r="5205" customFormat="1" ht="14.4" spans="2:13">
      <c r="B5205" s="811"/>
      <c r="K5205" s="836"/>
      <c r="L5205" s="811"/>
      <c r="M5205" s="811"/>
    </row>
    <row r="5206" customFormat="1" ht="14.4" spans="2:13">
      <c r="B5206" s="811"/>
      <c r="K5206" s="836"/>
      <c r="L5206" s="811"/>
      <c r="M5206" s="811"/>
    </row>
    <row r="5207" customFormat="1" ht="14.4" spans="2:13">
      <c r="B5207" s="811"/>
      <c r="K5207" s="836"/>
      <c r="L5207" s="811"/>
      <c r="M5207" s="811"/>
    </row>
    <row r="5208" customFormat="1" ht="14.4" spans="2:13">
      <c r="B5208" s="811"/>
      <c r="K5208" s="836"/>
      <c r="L5208" s="811"/>
      <c r="M5208" s="811"/>
    </row>
    <row r="5209" customFormat="1" ht="14.4" spans="2:13">
      <c r="B5209" s="811"/>
      <c r="K5209" s="836"/>
      <c r="L5209" s="811"/>
      <c r="M5209" s="811"/>
    </row>
    <row r="5210" customFormat="1" ht="14.4" spans="2:13">
      <c r="B5210" s="811"/>
      <c r="K5210" s="836"/>
      <c r="L5210" s="811"/>
      <c r="M5210" s="811"/>
    </row>
    <row r="5211" customFormat="1" ht="14.4" spans="2:13">
      <c r="B5211" s="811"/>
      <c r="K5211" s="836"/>
      <c r="L5211" s="811"/>
      <c r="M5211" s="811"/>
    </row>
    <row r="5212" customFormat="1" ht="14.4" spans="2:13">
      <c r="B5212" s="811"/>
      <c r="K5212" s="836"/>
      <c r="L5212" s="811"/>
      <c r="M5212" s="811"/>
    </row>
    <row r="5213" customFormat="1" ht="14.4" spans="2:13">
      <c r="B5213" s="811"/>
      <c r="K5213" s="836"/>
      <c r="L5213" s="811"/>
      <c r="M5213" s="811"/>
    </row>
    <row r="5214" customFormat="1" ht="14.4" spans="2:13">
      <c r="B5214" s="811"/>
      <c r="K5214" s="836"/>
      <c r="L5214" s="811"/>
      <c r="M5214" s="811"/>
    </row>
    <row r="5215" customFormat="1" ht="14.4" spans="2:13">
      <c r="B5215" s="811"/>
      <c r="K5215" s="836"/>
      <c r="L5215" s="811"/>
      <c r="M5215" s="811"/>
    </row>
    <row r="5216" customFormat="1" ht="14.4" spans="2:13">
      <c r="B5216" s="811"/>
      <c r="K5216" s="836"/>
      <c r="L5216" s="811"/>
      <c r="M5216" s="811"/>
    </row>
    <row r="5217" customFormat="1" ht="14.4" spans="2:13">
      <c r="B5217" s="811"/>
      <c r="K5217" s="836"/>
      <c r="L5217" s="811"/>
      <c r="M5217" s="811"/>
    </row>
    <row r="5218" customFormat="1" ht="14.4" spans="2:13">
      <c r="B5218" s="811"/>
      <c r="K5218" s="836"/>
      <c r="L5218" s="811"/>
      <c r="M5218" s="811"/>
    </row>
    <row r="5219" customFormat="1" ht="14.4" spans="2:13">
      <c r="B5219" s="811"/>
      <c r="K5219" s="836"/>
      <c r="L5219" s="811"/>
      <c r="M5219" s="811"/>
    </row>
    <row r="5220" customFormat="1" ht="14.4" spans="2:13">
      <c r="B5220" s="811"/>
      <c r="K5220" s="836"/>
      <c r="L5220" s="811"/>
      <c r="M5220" s="811"/>
    </row>
    <row r="5221" customFormat="1" ht="14.4" spans="2:13">
      <c r="B5221" s="811"/>
      <c r="K5221" s="836"/>
      <c r="L5221" s="811"/>
      <c r="M5221" s="811"/>
    </row>
    <row r="5222" customFormat="1" ht="14.4" spans="2:13">
      <c r="B5222" s="811"/>
      <c r="K5222" s="836"/>
      <c r="L5222" s="811"/>
      <c r="M5222" s="811"/>
    </row>
    <row r="5223" customFormat="1" ht="14.4" spans="2:13">
      <c r="B5223" s="811"/>
      <c r="K5223" s="836"/>
      <c r="L5223" s="811"/>
      <c r="M5223" s="811"/>
    </row>
    <row r="5224" customFormat="1" ht="14.4" spans="2:13">
      <c r="B5224" s="811"/>
      <c r="K5224" s="836"/>
      <c r="L5224" s="811"/>
      <c r="M5224" s="811"/>
    </row>
    <row r="5225" customFormat="1" ht="14.4" spans="2:13">
      <c r="B5225" s="811"/>
      <c r="K5225" s="836"/>
      <c r="L5225" s="811"/>
      <c r="M5225" s="811"/>
    </row>
    <row r="5226" customFormat="1" ht="14.4" spans="2:13">
      <c r="B5226" s="811"/>
      <c r="K5226" s="836"/>
      <c r="L5226" s="811"/>
      <c r="M5226" s="811"/>
    </row>
    <row r="5227" customFormat="1" ht="14.4" spans="2:13">
      <c r="B5227" s="811"/>
      <c r="K5227" s="836"/>
      <c r="L5227" s="811"/>
      <c r="M5227" s="811"/>
    </row>
    <row r="5228" customFormat="1" ht="14.4" spans="2:13">
      <c r="B5228" s="811"/>
      <c r="K5228" s="836"/>
      <c r="L5228" s="811"/>
      <c r="M5228" s="811"/>
    </row>
    <row r="5229" customFormat="1" ht="14.4" spans="2:13">
      <c r="B5229" s="811"/>
      <c r="K5229" s="836"/>
      <c r="L5229" s="811"/>
      <c r="M5229" s="811"/>
    </row>
    <row r="5230" customFormat="1" ht="14.4" spans="2:13">
      <c r="B5230" s="811"/>
      <c r="K5230" s="836"/>
      <c r="L5230" s="811"/>
      <c r="M5230" s="811"/>
    </row>
    <row r="5231" customFormat="1" ht="14.4" spans="2:13">
      <c r="B5231" s="811"/>
      <c r="K5231" s="836"/>
      <c r="L5231" s="811"/>
      <c r="M5231" s="811"/>
    </row>
    <row r="5232" customFormat="1" ht="14.4" spans="2:13">
      <c r="B5232" s="811"/>
      <c r="K5232" s="836"/>
      <c r="L5232" s="811"/>
      <c r="M5232" s="811"/>
    </row>
    <row r="5233" customFormat="1" ht="14.4" spans="2:13">
      <c r="B5233" s="811"/>
      <c r="K5233" s="836"/>
      <c r="L5233" s="811"/>
      <c r="M5233" s="811"/>
    </row>
    <row r="5234" customFormat="1" ht="14.4" spans="2:13">
      <c r="B5234" s="811"/>
      <c r="K5234" s="836"/>
      <c r="L5234" s="811"/>
      <c r="M5234" s="811"/>
    </row>
    <row r="5235" customFormat="1" ht="14.4" spans="2:13">
      <c r="B5235" s="811"/>
      <c r="K5235" s="836"/>
      <c r="L5235" s="811"/>
      <c r="M5235" s="811"/>
    </row>
    <row r="5236" customFormat="1" ht="14.4" spans="2:13">
      <c r="B5236" s="811"/>
      <c r="K5236" s="836"/>
      <c r="L5236" s="811"/>
      <c r="M5236" s="811"/>
    </row>
    <row r="5237" customFormat="1" ht="14.4" spans="2:13">
      <c r="B5237" s="811"/>
      <c r="K5237" s="836"/>
      <c r="L5237" s="811"/>
      <c r="M5237" s="811"/>
    </row>
    <row r="5238" customFormat="1" ht="14.4" spans="2:13">
      <c r="B5238" s="811"/>
      <c r="K5238" s="836"/>
      <c r="L5238" s="811"/>
      <c r="M5238" s="811"/>
    </row>
    <row r="5239" customFormat="1" ht="14.4" spans="2:13">
      <c r="B5239" s="811"/>
      <c r="K5239" s="836"/>
      <c r="L5239" s="811"/>
      <c r="M5239" s="811"/>
    </row>
    <row r="5240" customFormat="1" ht="14.4" spans="2:13">
      <c r="B5240" s="811"/>
      <c r="K5240" s="836"/>
      <c r="L5240" s="811"/>
      <c r="M5240" s="811"/>
    </row>
    <row r="5241" customFormat="1" ht="14.4" spans="2:13">
      <c r="B5241" s="811"/>
      <c r="K5241" s="836"/>
      <c r="L5241" s="811"/>
      <c r="M5241" s="811"/>
    </row>
    <row r="5242" customFormat="1" ht="14.4" spans="2:13">
      <c r="B5242" s="811"/>
      <c r="K5242" s="836"/>
      <c r="L5242" s="811"/>
      <c r="M5242" s="811"/>
    </row>
    <row r="5243" customFormat="1" ht="14.4" spans="2:13">
      <c r="B5243" s="811"/>
      <c r="K5243" s="836"/>
      <c r="L5243" s="811"/>
      <c r="M5243" s="811"/>
    </row>
    <row r="5244" customFormat="1" ht="14.4" spans="2:13">
      <c r="B5244" s="811"/>
      <c r="K5244" s="836"/>
      <c r="L5244" s="811"/>
      <c r="M5244" s="811"/>
    </row>
    <row r="5245" customFormat="1" ht="14.4" spans="2:13">
      <c r="B5245" s="811"/>
      <c r="K5245" s="836"/>
      <c r="L5245" s="811"/>
      <c r="M5245" s="811"/>
    </row>
    <row r="5246" customFormat="1" ht="14.4" spans="2:13">
      <c r="B5246" s="811"/>
      <c r="K5246" s="836"/>
      <c r="L5246" s="811"/>
      <c r="M5246" s="811"/>
    </row>
    <row r="5247" customFormat="1" ht="14.4" spans="2:13">
      <c r="B5247" s="811"/>
      <c r="K5247" s="836"/>
      <c r="L5247" s="811"/>
      <c r="M5247" s="811"/>
    </row>
    <row r="5248" customFormat="1" ht="14.4" spans="2:13">
      <c r="B5248" s="811"/>
      <c r="K5248" s="836"/>
      <c r="L5248" s="811"/>
      <c r="M5248" s="811"/>
    </row>
    <row r="5249" customFormat="1" ht="14.4" spans="2:13">
      <c r="B5249" s="811"/>
      <c r="K5249" s="836"/>
      <c r="L5249" s="811"/>
      <c r="M5249" s="811"/>
    </row>
    <row r="5250" customFormat="1" ht="14.4" spans="2:13">
      <c r="B5250" s="811"/>
      <c r="K5250" s="836"/>
      <c r="L5250" s="811"/>
      <c r="M5250" s="811"/>
    </row>
    <row r="5251" customFormat="1" ht="14.4" spans="2:13">
      <c r="B5251" s="811"/>
      <c r="K5251" s="836"/>
      <c r="L5251" s="811"/>
      <c r="M5251" s="811"/>
    </row>
    <row r="5252" customFormat="1" ht="14.4" spans="2:13">
      <c r="B5252" s="811"/>
      <c r="K5252" s="836"/>
      <c r="L5252" s="811"/>
      <c r="M5252" s="811"/>
    </row>
    <row r="5253" customFormat="1" ht="14.4" spans="2:13">
      <c r="B5253" s="811"/>
      <c r="K5253" s="836"/>
      <c r="L5253" s="811"/>
      <c r="M5253" s="811"/>
    </row>
    <row r="5254" customFormat="1" ht="14.4" spans="2:13">
      <c r="B5254" s="811"/>
      <c r="K5254" s="836"/>
      <c r="L5254" s="811"/>
      <c r="M5254" s="811"/>
    </row>
    <row r="5255" customFormat="1" ht="14.4" spans="2:13">
      <c r="B5255" s="811"/>
      <c r="K5255" s="836"/>
      <c r="L5255" s="811"/>
      <c r="M5255" s="811"/>
    </row>
    <row r="5256" customFormat="1" ht="14.4" spans="2:13">
      <c r="B5256" s="811"/>
      <c r="K5256" s="836"/>
      <c r="L5256" s="811"/>
      <c r="M5256" s="811"/>
    </row>
    <row r="5257" customFormat="1" ht="14.4" spans="2:13">
      <c r="B5257" s="811"/>
      <c r="K5257" s="836"/>
      <c r="L5257" s="811"/>
      <c r="M5257" s="811"/>
    </row>
    <row r="5258" customFormat="1" ht="14.4" spans="2:13">
      <c r="B5258" s="811"/>
      <c r="K5258" s="836"/>
      <c r="L5258" s="811"/>
      <c r="M5258" s="811"/>
    </row>
    <row r="5259" customFormat="1" ht="14.4" spans="2:13">
      <c r="B5259" s="811"/>
      <c r="K5259" s="836"/>
      <c r="L5259" s="811"/>
      <c r="M5259" s="811"/>
    </row>
    <row r="5260" customFormat="1" ht="14.4" spans="2:13">
      <c r="B5260" s="811"/>
      <c r="K5260" s="836"/>
      <c r="L5260" s="811"/>
      <c r="M5260" s="811"/>
    </row>
    <row r="5261" customFormat="1" ht="14.4" spans="2:13">
      <c r="B5261" s="811"/>
      <c r="K5261" s="836"/>
      <c r="L5261" s="811"/>
      <c r="M5261" s="811"/>
    </row>
    <row r="5262" customFormat="1" ht="14.4" spans="2:13">
      <c r="B5262" s="811"/>
      <c r="K5262" s="836"/>
      <c r="L5262" s="811"/>
      <c r="M5262" s="811"/>
    </row>
    <row r="5263" customFormat="1" ht="14.4" spans="2:13">
      <c r="B5263" s="811"/>
      <c r="K5263" s="836"/>
      <c r="L5263" s="811"/>
      <c r="M5263" s="811"/>
    </row>
    <row r="5264" customFormat="1" ht="14.4" spans="2:13">
      <c r="B5264" s="811"/>
      <c r="K5264" s="836"/>
      <c r="L5264" s="811"/>
      <c r="M5264" s="811"/>
    </row>
    <row r="5265" customFormat="1" ht="14.4" spans="2:13">
      <c r="B5265" s="811"/>
      <c r="K5265" s="836"/>
      <c r="L5265" s="811"/>
      <c r="M5265" s="811"/>
    </row>
    <row r="5266" customFormat="1" ht="14.4" spans="2:13">
      <c r="B5266" s="811"/>
      <c r="K5266" s="836"/>
      <c r="L5266" s="811"/>
      <c r="M5266" s="811"/>
    </row>
    <row r="5267" customFormat="1" ht="14.4" spans="2:13">
      <c r="B5267" s="811"/>
      <c r="K5267" s="836"/>
      <c r="L5267" s="811"/>
      <c r="M5267" s="811"/>
    </row>
    <row r="5268" customFormat="1" ht="14.4" spans="2:13">
      <c r="B5268" s="811"/>
      <c r="K5268" s="836"/>
      <c r="L5268" s="811"/>
      <c r="M5268" s="811"/>
    </row>
    <row r="5269" customFormat="1" ht="14.4" spans="2:13">
      <c r="B5269" s="811"/>
      <c r="K5269" s="836"/>
      <c r="L5269" s="811"/>
      <c r="M5269" s="811"/>
    </row>
    <row r="5270" customFormat="1" ht="14.4" spans="2:13">
      <c r="B5270" s="811"/>
      <c r="K5270" s="836"/>
      <c r="L5270" s="811"/>
      <c r="M5270" s="811"/>
    </row>
    <row r="5271" customFormat="1" ht="14.4" spans="2:13">
      <c r="B5271" s="811"/>
      <c r="K5271" s="836"/>
      <c r="L5271" s="811"/>
      <c r="M5271" s="811"/>
    </row>
    <row r="5272" customFormat="1" ht="14.4" spans="2:13">
      <c r="B5272" s="811"/>
      <c r="K5272" s="836"/>
      <c r="L5272" s="811"/>
      <c r="M5272" s="811"/>
    </row>
    <row r="5273" customFormat="1" ht="14.4" spans="2:13">
      <c r="B5273" s="811"/>
      <c r="K5273" s="836"/>
      <c r="L5273" s="811"/>
      <c r="M5273" s="811"/>
    </row>
    <row r="5274" customFormat="1" ht="14.4" spans="2:13">
      <c r="B5274" s="811"/>
      <c r="K5274" s="836"/>
      <c r="L5274" s="811"/>
      <c r="M5274" s="811"/>
    </row>
    <row r="5275" customFormat="1" ht="14.4" spans="2:13">
      <c r="B5275" s="811"/>
      <c r="K5275" s="836"/>
      <c r="L5275" s="811"/>
      <c r="M5275" s="811"/>
    </row>
    <row r="5276" customFormat="1" ht="14.4" spans="2:13">
      <c r="B5276" s="811"/>
      <c r="K5276" s="836"/>
      <c r="L5276" s="811"/>
      <c r="M5276" s="811"/>
    </row>
    <row r="5277" customFormat="1" ht="14.4" spans="2:13">
      <c r="B5277" s="811"/>
      <c r="K5277" s="836"/>
      <c r="L5277" s="811"/>
      <c r="M5277" s="811"/>
    </row>
    <row r="5278" customFormat="1" ht="14.4" spans="2:13">
      <c r="B5278" s="811"/>
      <c r="K5278" s="836"/>
      <c r="L5278" s="811"/>
      <c r="M5278" s="811"/>
    </row>
    <row r="5279" customFormat="1" ht="14.4" spans="2:13">
      <c r="B5279" s="811"/>
      <c r="K5279" s="836"/>
      <c r="L5279" s="811"/>
      <c r="M5279" s="811"/>
    </row>
    <row r="5280" customFormat="1" ht="14.4" spans="2:13">
      <c r="B5280" s="811"/>
      <c r="K5280" s="836"/>
      <c r="L5280" s="811"/>
      <c r="M5280" s="811"/>
    </row>
    <row r="5281" customFormat="1" ht="14.4" spans="2:13">
      <c r="B5281" s="811"/>
      <c r="K5281" s="836"/>
      <c r="L5281" s="811"/>
      <c r="M5281" s="811"/>
    </row>
    <row r="5282" customFormat="1" ht="14.4" spans="2:13">
      <c r="B5282" s="811"/>
      <c r="K5282" s="836"/>
      <c r="L5282" s="811"/>
      <c r="M5282" s="811"/>
    </row>
    <row r="5283" customFormat="1" ht="14.4" spans="2:13">
      <c r="B5283" s="811"/>
      <c r="K5283" s="836"/>
      <c r="L5283" s="811"/>
      <c r="M5283" s="811"/>
    </row>
    <row r="5284" customFormat="1" ht="14.4" spans="2:13">
      <c r="B5284" s="811"/>
      <c r="K5284" s="836"/>
      <c r="L5284" s="811"/>
      <c r="M5284" s="811"/>
    </row>
    <row r="5285" customFormat="1" ht="14.4" spans="2:13">
      <c r="B5285" s="811"/>
      <c r="K5285" s="836"/>
      <c r="L5285" s="811"/>
      <c r="M5285" s="811"/>
    </row>
    <row r="5286" customFormat="1" ht="14.4" spans="2:13">
      <c r="B5286" s="811"/>
      <c r="K5286" s="836"/>
      <c r="L5286" s="811"/>
      <c r="M5286" s="811"/>
    </row>
    <row r="5287" customFormat="1" ht="14.4" spans="2:13">
      <c r="B5287" s="811"/>
      <c r="K5287" s="836"/>
      <c r="L5287" s="811"/>
      <c r="M5287" s="811"/>
    </row>
    <row r="5288" customFormat="1" ht="14.4" spans="2:13">
      <c r="B5288" s="811"/>
      <c r="K5288" s="836"/>
      <c r="L5288" s="811"/>
      <c r="M5288" s="811"/>
    </row>
    <row r="5289" customFormat="1" ht="14.4" spans="2:13">
      <c r="B5289" s="811"/>
      <c r="K5289" s="836"/>
      <c r="L5289" s="811"/>
      <c r="M5289" s="811"/>
    </row>
    <row r="5290" customFormat="1" ht="14.4" spans="2:13">
      <c r="B5290" s="811"/>
      <c r="K5290" s="836"/>
      <c r="L5290" s="811"/>
      <c r="M5290" s="811"/>
    </row>
    <row r="5291" customFormat="1" ht="14.4" spans="2:13">
      <c r="B5291" s="811"/>
      <c r="K5291" s="836"/>
      <c r="L5291" s="811"/>
      <c r="M5291" s="811"/>
    </row>
    <row r="5292" customFormat="1" ht="14.4" spans="2:13">
      <c r="B5292" s="811"/>
      <c r="K5292" s="836"/>
      <c r="L5292" s="811"/>
      <c r="M5292" s="811"/>
    </row>
    <row r="5293" customFormat="1" ht="14.4" spans="2:13">
      <c r="B5293" s="811"/>
      <c r="K5293" s="836"/>
      <c r="L5293" s="811"/>
      <c r="M5293" s="811"/>
    </row>
    <row r="5294" customFormat="1" ht="14.4" spans="2:13">
      <c r="B5294" s="811"/>
      <c r="K5294" s="836"/>
      <c r="L5294" s="811"/>
      <c r="M5294" s="811"/>
    </row>
    <row r="5295" customFormat="1" ht="14.4" spans="2:13">
      <c r="B5295" s="811"/>
      <c r="K5295" s="836"/>
      <c r="L5295" s="811"/>
      <c r="M5295" s="811"/>
    </row>
    <row r="5296" customFormat="1" ht="14.4" spans="2:13">
      <c r="B5296" s="811"/>
      <c r="K5296" s="836"/>
      <c r="L5296" s="811"/>
      <c r="M5296" s="811"/>
    </row>
    <row r="5297" customFormat="1" ht="14.4" spans="2:13">
      <c r="B5297" s="811"/>
      <c r="K5297" s="836"/>
      <c r="L5297" s="811"/>
      <c r="M5297" s="811"/>
    </row>
    <row r="5298" customFormat="1" ht="14.4" spans="2:13">
      <c r="B5298" s="811"/>
      <c r="K5298" s="836"/>
      <c r="L5298" s="811"/>
      <c r="M5298" s="811"/>
    </row>
    <row r="5299" customFormat="1" ht="14.4" spans="2:13">
      <c r="B5299" s="811"/>
      <c r="K5299" s="836"/>
      <c r="L5299" s="811"/>
      <c r="M5299" s="811"/>
    </row>
    <row r="5300" customFormat="1" ht="14.4" spans="2:13">
      <c r="B5300" s="811"/>
      <c r="K5300" s="836"/>
      <c r="L5300" s="811"/>
      <c r="M5300" s="811"/>
    </row>
    <row r="5301" customFormat="1" ht="14.4" spans="2:13">
      <c r="B5301" s="811"/>
      <c r="K5301" s="836"/>
      <c r="L5301" s="811"/>
      <c r="M5301" s="811"/>
    </row>
    <row r="5302" customFormat="1" ht="14.4" spans="2:13">
      <c r="B5302" s="811"/>
      <c r="K5302" s="836"/>
      <c r="L5302" s="811"/>
      <c r="M5302" s="811"/>
    </row>
    <row r="5303" customFormat="1" ht="14.4" spans="2:13">
      <c r="B5303" s="811"/>
      <c r="K5303" s="836"/>
      <c r="L5303" s="811"/>
      <c r="M5303" s="811"/>
    </row>
    <row r="5304" customFormat="1" ht="14.4" spans="2:13">
      <c r="B5304" s="811"/>
      <c r="K5304" s="836"/>
      <c r="L5304" s="811"/>
      <c r="M5304" s="811"/>
    </row>
    <row r="5305" customFormat="1" ht="14.4" spans="2:13">
      <c r="B5305" s="811"/>
      <c r="K5305" s="836"/>
      <c r="L5305" s="811"/>
      <c r="M5305" s="811"/>
    </row>
    <row r="5306" customFormat="1" ht="14.4" spans="2:13">
      <c r="B5306" s="811"/>
      <c r="K5306" s="836"/>
      <c r="L5306" s="811"/>
      <c r="M5306" s="811"/>
    </row>
    <row r="5307" customFormat="1" ht="14.4" spans="2:13">
      <c r="B5307" s="811"/>
      <c r="K5307" s="836"/>
      <c r="L5307" s="811"/>
      <c r="M5307" s="811"/>
    </row>
    <row r="5308" customFormat="1" ht="14.4" spans="2:13">
      <c r="B5308" s="811"/>
      <c r="K5308" s="836"/>
      <c r="L5308" s="811"/>
      <c r="M5308" s="811"/>
    </row>
    <row r="5309" customFormat="1" ht="14.4" spans="2:13">
      <c r="B5309" s="811"/>
      <c r="K5309" s="836"/>
      <c r="L5309" s="811"/>
      <c r="M5309" s="811"/>
    </row>
    <row r="5310" customFormat="1" ht="14.4" spans="2:13">
      <c r="B5310" s="811"/>
      <c r="K5310" s="836"/>
      <c r="L5310" s="811"/>
      <c r="M5310" s="811"/>
    </row>
    <row r="5311" customFormat="1" ht="14.4" spans="2:13">
      <c r="B5311" s="811"/>
      <c r="K5311" s="836"/>
      <c r="L5311" s="811"/>
      <c r="M5311" s="811"/>
    </row>
    <row r="5312" customFormat="1" ht="14.4" spans="2:13">
      <c r="B5312" s="811"/>
      <c r="K5312" s="836"/>
      <c r="L5312" s="811"/>
      <c r="M5312" s="811"/>
    </row>
    <row r="5313" customFormat="1" ht="14.4" spans="2:13">
      <c r="B5313" s="811"/>
      <c r="K5313" s="836"/>
      <c r="L5313" s="811"/>
      <c r="M5313" s="811"/>
    </row>
    <row r="5314" customFormat="1" ht="14.4" spans="2:13">
      <c r="B5314" s="811"/>
      <c r="K5314" s="836"/>
      <c r="L5314" s="811"/>
      <c r="M5314" s="811"/>
    </row>
    <row r="5315" customFormat="1" ht="14.4" spans="2:13">
      <c r="B5315" s="811"/>
      <c r="K5315" s="836"/>
      <c r="L5315" s="811"/>
      <c r="M5315" s="811"/>
    </row>
    <row r="5316" customFormat="1" ht="14.4" spans="2:13">
      <c r="B5316" s="811"/>
      <c r="K5316" s="836"/>
      <c r="L5316" s="811"/>
      <c r="M5316" s="811"/>
    </row>
    <row r="5317" customFormat="1" ht="14.4" spans="2:13">
      <c r="B5317" s="811"/>
      <c r="K5317" s="836"/>
      <c r="L5317" s="811"/>
      <c r="M5317" s="811"/>
    </row>
    <row r="5318" customFormat="1" ht="14.4" spans="2:13">
      <c r="B5318" s="811"/>
      <c r="K5318" s="836"/>
      <c r="L5318" s="811"/>
      <c r="M5318" s="811"/>
    </row>
    <row r="5319" customFormat="1" ht="14.4" spans="2:13">
      <c r="B5319" s="811"/>
      <c r="K5319" s="836"/>
      <c r="L5319" s="811"/>
      <c r="M5319" s="811"/>
    </row>
    <row r="5320" customFormat="1" ht="14.4" spans="2:13">
      <c r="B5320" s="811"/>
      <c r="K5320" s="836"/>
      <c r="L5320" s="811"/>
      <c r="M5320" s="811"/>
    </row>
    <row r="5321" customFormat="1" ht="14.4" spans="2:13">
      <c r="B5321" s="811"/>
      <c r="K5321" s="836"/>
      <c r="L5321" s="811"/>
      <c r="M5321" s="811"/>
    </row>
    <row r="5322" customFormat="1" ht="14.4" spans="2:13">
      <c r="B5322" s="811"/>
      <c r="K5322" s="836"/>
      <c r="L5322" s="811"/>
      <c r="M5322" s="811"/>
    </row>
    <row r="5323" customFormat="1" ht="14.4" spans="2:13">
      <c r="B5323" s="811"/>
      <c r="K5323" s="836"/>
      <c r="L5323" s="811"/>
      <c r="M5323" s="811"/>
    </row>
    <row r="5324" customFormat="1" ht="14.4" spans="2:13">
      <c r="B5324" s="811"/>
      <c r="K5324" s="836"/>
      <c r="L5324" s="811"/>
      <c r="M5324" s="811"/>
    </row>
    <row r="5325" customFormat="1" ht="14.4" spans="2:13">
      <c r="B5325" s="811"/>
      <c r="K5325" s="836"/>
      <c r="L5325" s="811"/>
      <c r="M5325" s="811"/>
    </row>
    <row r="5326" customFormat="1" ht="14.4" spans="2:13">
      <c r="B5326" s="811"/>
      <c r="K5326" s="836"/>
      <c r="L5326" s="811"/>
      <c r="M5326" s="811"/>
    </row>
    <row r="5327" customFormat="1" ht="14.4" spans="2:13">
      <c r="B5327" s="811"/>
      <c r="K5327" s="836"/>
      <c r="L5327" s="811"/>
      <c r="M5327" s="811"/>
    </row>
    <row r="5328" customFormat="1" ht="14.4" spans="2:13">
      <c r="B5328" s="811"/>
      <c r="K5328" s="836"/>
      <c r="L5328" s="811"/>
      <c r="M5328" s="811"/>
    </row>
    <row r="5329" customFormat="1" ht="14.4" spans="2:13">
      <c r="B5329" s="811"/>
      <c r="K5329" s="836"/>
      <c r="L5329" s="811"/>
      <c r="M5329" s="811"/>
    </row>
    <row r="5330" customFormat="1" ht="14.4" spans="2:13">
      <c r="B5330" s="811"/>
      <c r="K5330" s="836"/>
      <c r="L5330" s="811"/>
      <c r="M5330" s="811"/>
    </row>
    <row r="5331" customFormat="1" ht="14.4" spans="2:13">
      <c r="B5331" s="811"/>
      <c r="K5331" s="836"/>
      <c r="L5331" s="811"/>
      <c r="M5331" s="811"/>
    </row>
    <row r="5332" customFormat="1" ht="14.4" spans="2:13">
      <c r="B5332" s="811"/>
      <c r="K5332" s="836"/>
      <c r="L5332" s="811"/>
      <c r="M5332" s="811"/>
    </row>
    <row r="5333" customFormat="1" ht="14.4" spans="2:13">
      <c r="B5333" s="811"/>
      <c r="K5333" s="836"/>
      <c r="L5333" s="811"/>
      <c r="M5333" s="811"/>
    </row>
    <row r="5334" customFormat="1" ht="14.4" spans="2:13">
      <c r="B5334" s="811"/>
      <c r="K5334" s="836"/>
      <c r="L5334" s="811"/>
      <c r="M5334" s="811"/>
    </row>
    <row r="5335" customFormat="1" ht="14.4" spans="2:13">
      <c r="B5335" s="811"/>
      <c r="K5335" s="836"/>
      <c r="L5335" s="811"/>
      <c r="M5335" s="811"/>
    </row>
    <row r="5336" customFormat="1" ht="14.4" spans="2:13">
      <c r="B5336" s="811"/>
      <c r="K5336" s="836"/>
      <c r="L5336" s="811"/>
      <c r="M5336" s="811"/>
    </row>
    <row r="5337" customFormat="1" ht="14.4" spans="2:13">
      <c r="B5337" s="811"/>
      <c r="K5337" s="836"/>
      <c r="L5337" s="811"/>
      <c r="M5337" s="811"/>
    </row>
    <row r="5338" customFormat="1" ht="14.4" spans="2:13">
      <c r="B5338" s="811"/>
      <c r="K5338" s="836"/>
      <c r="L5338" s="811"/>
      <c r="M5338" s="811"/>
    </row>
    <row r="5339" customFormat="1" ht="14.4" spans="2:13">
      <c r="B5339" s="811"/>
      <c r="K5339" s="836"/>
      <c r="L5339" s="811"/>
      <c r="M5339" s="811"/>
    </row>
    <row r="5340" customFormat="1" ht="14.4" spans="2:13">
      <c r="B5340" s="811"/>
      <c r="K5340" s="836"/>
      <c r="L5340" s="811"/>
      <c r="M5340" s="811"/>
    </row>
    <row r="5341" customFormat="1" ht="14.4" spans="2:13">
      <c r="B5341" s="811"/>
      <c r="K5341" s="836"/>
      <c r="L5341" s="811"/>
      <c r="M5341" s="811"/>
    </row>
    <row r="5342" customFormat="1" ht="14.4" spans="2:13">
      <c r="B5342" s="811"/>
      <c r="K5342" s="836"/>
      <c r="L5342" s="811"/>
      <c r="M5342" s="811"/>
    </row>
    <row r="5343" customFormat="1" ht="14.4" spans="2:13">
      <c r="B5343" s="811"/>
      <c r="K5343" s="836"/>
      <c r="L5343" s="811"/>
      <c r="M5343" s="811"/>
    </row>
    <row r="5344" customFormat="1" ht="14.4" spans="2:13">
      <c r="B5344" s="811"/>
      <c r="K5344" s="836"/>
      <c r="L5344" s="811"/>
      <c r="M5344" s="811"/>
    </row>
    <row r="5345" customFormat="1" ht="14.4" spans="2:13">
      <c r="B5345" s="811"/>
      <c r="K5345" s="836"/>
      <c r="L5345" s="811"/>
      <c r="M5345" s="811"/>
    </row>
    <row r="5346" customFormat="1" ht="14.4" spans="2:13">
      <c r="B5346" s="811"/>
      <c r="K5346" s="836"/>
      <c r="L5346" s="811"/>
      <c r="M5346" s="811"/>
    </row>
    <row r="5347" customFormat="1" ht="14.4" spans="2:13">
      <c r="B5347" s="811"/>
      <c r="K5347" s="836"/>
      <c r="L5347" s="811"/>
      <c r="M5347" s="811"/>
    </row>
    <row r="5348" customFormat="1" ht="14.4" spans="2:13">
      <c r="B5348" s="811"/>
      <c r="K5348" s="836"/>
      <c r="L5348" s="811"/>
      <c r="M5348" s="811"/>
    </row>
    <row r="5349" customFormat="1" ht="14.4" spans="2:13">
      <c r="B5349" s="811"/>
      <c r="K5349" s="836"/>
      <c r="L5349" s="811"/>
      <c r="M5349" s="811"/>
    </row>
    <row r="5350" customFormat="1" ht="14.4" spans="2:13">
      <c r="B5350" s="811"/>
      <c r="K5350" s="836"/>
      <c r="L5350" s="811"/>
      <c r="M5350" s="811"/>
    </row>
    <row r="5351" customFormat="1" ht="14.4" spans="2:13">
      <c r="B5351" s="811"/>
      <c r="K5351" s="836"/>
      <c r="L5351" s="811"/>
      <c r="M5351" s="811"/>
    </row>
    <row r="5352" customFormat="1" ht="14.4" spans="2:13">
      <c r="B5352" s="811"/>
      <c r="K5352" s="836"/>
      <c r="L5352" s="811"/>
      <c r="M5352" s="811"/>
    </row>
    <row r="5353" customFormat="1" ht="14.4" spans="2:13">
      <c r="B5353" s="811"/>
      <c r="K5353" s="836"/>
      <c r="L5353" s="811"/>
      <c r="M5353" s="811"/>
    </row>
    <row r="5354" customFormat="1" ht="14.4" spans="2:13">
      <c r="B5354" s="811"/>
      <c r="K5354" s="836"/>
      <c r="L5354" s="811"/>
      <c r="M5354" s="811"/>
    </row>
    <row r="5355" customFormat="1" ht="14.4" spans="2:13">
      <c r="B5355" s="811"/>
      <c r="K5355" s="836"/>
      <c r="L5355" s="811"/>
      <c r="M5355" s="811"/>
    </row>
    <row r="5356" customFormat="1" ht="14.4" spans="2:13">
      <c r="B5356" s="811"/>
      <c r="K5356" s="836"/>
      <c r="L5356" s="811"/>
      <c r="M5356" s="811"/>
    </row>
    <row r="5357" customFormat="1" ht="14.4" spans="2:13">
      <c r="B5357" s="811"/>
      <c r="K5357" s="836"/>
      <c r="L5357" s="811"/>
      <c r="M5357" s="811"/>
    </row>
    <row r="5358" customFormat="1" ht="14.4" spans="2:13">
      <c r="B5358" s="811"/>
      <c r="K5358" s="836"/>
      <c r="L5358" s="811"/>
      <c r="M5358" s="811"/>
    </row>
    <row r="5359" customFormat="1" ht="14.4" spans="2:13">
      <c r="B5359" s="811"/>
      <c r="K5359" s="836"/>
      <c r="L5359" s="811"/>
      <c r="M5359" s="811"/>
    </row>
    <row r="5360" customFormat="1" ht="14.4" spans="2:13">
      <c r="B5360" s="811"/>
      <c r="K5360" s="836"/>
      <c r="L5360" s="811"/>
      <c r="M5360" s="811"/>
    </row>
    <row r="5361" customFormat="1" ht="14.4" spans="2:13">
      <c r="B5361" s="811"/>
      <c r="K5361" s="836"/>
      <c r="L5361" s="811"/>
      <c r="M5361" s="811"/>
    </row>
    <row r="5362" customFormat="1" ht="14.4" spans="2:13">
      <c r="B5362" s="811"/>
      <c r="K5362" s="836"/>
      <c r="L5362" s="811"/>
      <c r="M5362" s="811"/>
    </row>
    <row r="5363" customFormat="1" ht="14.4" spans="2:13">
      <c r="B5363" s="811"/>
      <c r="K5363" s="836"/>
      <c r="L5363" s="811"/>
      <c r="M5363" s="811"/>
    </row>
    <row r="5364" customFormat="1" ht="14.4" spans="2:13">
      <c r="B5364" s="811"/>
      <c r="K5364" s="836"/>
      <c r="L5364" s="811"/>
      <c r="M5364" s="811"/>
    </row>
    <row r="5365" customFormat="1" ht="14.4" spans="2:13">
      <c r="B5365" s="811"/>
      <c r="K5365" s="836"/>
      <c r="L5365" s="811"/>
      <c r="M5365" s="811"/>
    </row>
    <row r="5366" customFormat="1" ht="14.4" spans="2:13">
      <c r="B5366" s="811"/>
      <c r="K5366" s="836"/>
      <c r="L5366" s="811"/>
      <c r="M5366" s="811"/>
    </row>
    <row r="5367" customFormat="1" ht="14.4" spans="2:13">
      <c r="B5367" s="811"/>
      <c r="K5367" s="836"/>
      <c r="L5367" s="811"/>
      <c r="M5367" s="811"/>
    </row>
    <row r="5368" customFormat="1" ht="14.4" spans="2:13">
      <c r="B5368" s="811"/>
      <c r="K5368" s="836"/>
      <c r="L5368" s="811"/>
      <c r="M5368" s="811"/>
    </row>
    <row r="5369" customFormat="1" ht="14.4" spans="2:13">
      <c r="B5369" s="811"/>
      <c r="K5369" s="836"/>
      <c r="L5369" s="811"/>
      <c r="M5369" s="811"/>
    </row>
    <row r="5370" customFormat="1" ht="14.4" spans="2:13">
      <c r="B5370" s="811"/>
      <c r="K5370" s="836"/>
      <c r="L5370" s="811"/>
      <c r="M5370" s="811"/>
    </row>
    <row r="5371" customFormat="1" ht="14.4" spans="2:13">
      <c r="B5371" s="811"/>
      <c r="K5371" s="836"/>
      <c r="L5371" s="811"/>
      <c r="M5371" s="811"/>
    </row>
    <row r="5372" customFormat="1" ht="14.4" spans="2:13">
      <c r="B5372" s="811"/>
      <c r="K5372" s="836"/>
      <c r="L5372" s="811"/>
      <c r="M5372" s="811"/>
    </row>
    <row r="5373" customFormat="1" ht="14.4" spans="2:13">
      <c r="B5373" s="811"/>
      <c r="K5373" s="836"/>
      <c r="L5373" s="811"/>
      <c r="M5373" s="811"/>
    </row>
    <row r="5374" customFormat="1" ht="14.4" spans="2:13">
      <c r="B5374" s="811"/>
      <c r="K5374" s="836"/>
      <c r="L5374" s="811"/>
      <c r="M5374" s="811"/>
    </row>
    <row r="5375" customFormat="1" ht="14.4" spans="2:13">
      <c r="B5375" s="811"/>
      <c r="K5375" s="836"/>
      <c r="L5375" s="811"/>
      <c r="M5375" s="811"/>
    </row>
    <row r="5376" customFormat="1" ht="14.4" spans="2:13">
      <c r="B5376" s="811"/>
      <c r="K5376" s="836"/>
      <c r="L5376" s="811"/>
      <c r="M5376" s="811"/>
    </row>
    <row r="5377" customFormat="1" ht="14.4" spans="2:13">
      <c r="B5377" s="811"/>
      <c r="K5377" s="836"/>
      <c r="L5377" s="811"/>
      <c r="M5377" s="811"/>
    </row>
    <row r="5378" customFormat="1" ht="14.4" spans="2:13">
      <c r="B5378" s="811"/>
      <c r="K5378" s="836"/>
      <c r="L5378" s="811"/>
      <c r="M5378" s="811"/>
    </row>
    <row r="5379" customFormat="1" ht="14.4" spans="2:13">
      <c r="B5379" s="811"/>
      <c r="K5379" s="836"/>
      <c r="L5379" s="811"/>
      <c r="M5379" s="811"/>
    </row>
    <row r="5380" customFormat="1" ht="14.4" spans="2:13">
      <c r="B5380" s="811"/>
      <c r="K5380" s="836"/>
      <c r="L5380" s="811"/>
      <c r="M5380" s="811"/>
    </row>
    <row r="5381" customFormat="1" ht="14.4" spans="2:13">
      <c r="B5381" s="811"/>
      <c r="K5381" s="836"/>
      <c r="L5381" s="811"/>
      <c r="M5381" s="811"/>
    </row>
    <row r="5382" customFormat="1" ht="14.4" spans="2:13">
      <c r="B5382" s="811"/>
      <c r="K5382" s="836"/>
      <c r="L5382" s="811"/>
      <c r="M5382" s="811"/>
    </row>
    <row r="5383" customFormat="1" ht="14.4" spans="2:13">
      <c r="B5383" s="811"/>
      <c r="K5383" s="836"/>
      <c r="L5383" s="811"/>
      <c r="M5383" s="811"/>
    </row>
    <row r="5384" customFormat="1" ht="14.4" spans="2:13">
      <c r="B5384" s="811"/>
      <c r="K5384" s="836"/>
      <c r="L5384" s="811"/>
      <c r="M5384" s="811"/>
    </row>
    <row r="5385" customFormat="1" ht="14.4" spans="2:13">
      <c r="B5385" s="811"/>
      <c r="K5385" s="836"/>
      <c r="L5385" s="811"/>
      <c r="M5385" s="811"/>
    </row>
    <row r="5386" customFormat="1" ht="14.4" spans="2:13">
      <c r="B5386" s="811"/>
      <c r="K5386" s="836"/>
      <c r="L5386" s="811"/>
      <c r="M5386" s="811"/>
    </row>
    <row r="5387" customFormat="1" ht="14.4" spans="2:13">
      <c r="B5387" s="811"/>
      <c r="K5387" s="836"/>
      <c r="L5387" s="811"/>
      <c r="M5387" s="811"/>
    </row>
    <row r="5388" customFormat="1" ht="14.4" spans="2:13">
      <c r="B5388" s="811"/>
      <c r="K5388" s="836"/>
      <c r="L5388" s="811"/>
      <c r="M5388" s="811"/>
    </row>
    <row r="5389" customFormat="1" ht="14.4" spans="2:13">
      <c r="B5389" s="811"/>
      <c r="K5389" s="836"/>
      <c r="L5389" s="811"/>
      <c r="M5389" s="811"/>
    </row>
    <row r="5390" customFormat="1" ht="14.4" spans="2:13">
      <c r="B5390" s="811"/>
      <c r="K5390" s="836"/>
      <c r="L5390" s="811"/>
      <c r="M5390" s="811"/>
    </row>
    <row r="5391" customFormat="1" ht="14.4" spans="2:13">
      <c r="B5391" s="811"/>
      <c r="K5391" s="836"/>
      <c r="L5391" s="811"/>
      <c r="M5391" s="811"/>
    </row>
    <row r="5392" customFormat="1" ht="14.4" spans="2:13">
      <c r="B5392" s="811"/>
      <c r="K5392" s="836"/>
      <c r="L5392" s="811"/>
      <c r="M5392" s="811"/>
    </row>
    <row r="5393" customFormat="1" ht="14.4" spans="2:13">
      <c r="B5393" s="811"/>
      <c r="K5393" s="836"/>
      <c r="L5393" s="811"/>
      <c r="M5393" s="811"/>
    </row>
    <row r="5394" customFormat="1" ht="14.4" spans="2:13">
      <c r="B5394" s="811"/>
      <c r="K5394" s="836"/>
      <c r="L5394" s="811"/>
      <c r="M5394" s="811"/>
    </row>
    <row r="5395" customFormat="1" ht="14.4" spans="2:13">
      <c r="B5395" s="811"/>
      <c r="K5395" s="836"/>
      <c r="L5395" s="811"/>
      <c r="M5395" s="811"/>
    </row>
    <row r="5396" customFormat="1" ht="14.4" spans="2:13">
      <c r="B5396" s="811"/>
      <c r="K5396" s="836"/>
      <c r="L5396" s="811"/>
      <c r="M5396" s="811"/>
    </row>
    <row r="5397" customFormat="1" ht="14.4" spans="2:13">
      <c r="B5397" s="811"/>
      <c r="K5397" s="836"/>
      <c r="L5397" s="811"/>
      <c r="M5397" s="811"/>
    </row>
    <row r="5398" customFormat="1" ht="14.4" spans="2:13">
      <c r="B5398" s="811"/>
      <c r="K5398" s="836"/>
      <c r="L5398" s="811"/>
      <c r="M5398" s="811"/>
    </row>
    <row r="5399" customFormat="1" ht="14.4" spans="2:13">
      <c r="B5399" s="811"/>
      <c r="K5399" s="836"/>
      <c r="L5399" s="811"/>
      <c r="M5399" s="811"/>
    </row>
    <row r="5400" customFormat="1" ht="14.4" spans="2:13">
      <c r="B5400" s="811"/>
      <c r="K5400" s="836"/>
      <c r="L5400" s="811"/>
      <c r="M5400" s="811"/>
    </row>
    <row r="5401" customFormat="1" ht="14.4" spans="2:13">
      <c r="B5401" s="811"/>
      <c r="K5401" s="836"/>
      <c r="L5401" s="811"/>
      <c r="M5401" s="811"/>
    </row>
    <row r="5402" customFormat="1" ht="14.4" spans="2:13">
      <c r="B5402" s="811"/>
      <c r="K5402" s="836"/>
      <c r="L5402" s="811"/>
      <c r="M5402" s="811"/>
    </row>
    <row r="5403" customFormat="1" ht="14.4" spans="2:13">
      <c r="B5403" s="811"/>
      <c r="K5403" s="836"/>
      <c r="L5403" s="811"/>
      <c r="M5403" s="811"/>
    </row>
    <row r="5404" customFormat="1" ht="14.4" spans="2:13">
      <c r="B5404" s="811"/>
      <c r="K5404" s="836"/>
      <c r="L5404" s="811"/>
      <c r="M5404" s="811"/>
    </row>
    <row r="5405" customFormat="1" ht="14.4" spans="2:13">
      <c r="B5405" s="811"/>
      <c r="K5405" s="836"/>
      <c r="L5405" s="811"/>
      <c r="M5405" s="811"/>
    </row>
    <row r="5406" customFormat="1" ht="14.4" spans="2:13">
      <c r="B5406" s="811"/>
      <c r="K5406" s="836"/>
      <c r="L5406" s="811"/>
      <c r="M5406" s="811"/>
    </row>
    <row r="5407" customFormat="1" ht="14.4" spans="2:13">
      <c r="B5407" s="811"/>
      <c r="K5407" s="836"/>
      <c r="L5407" s="811"/>
      <c r="M5407" s="811"/>
    </row>
    <row r="5408" customFormat="1" ht="14.4" spans="2:13">
      <c r="B5408" s="811"/>
      <c r="K5408" s="836"/>
      <c r="L5408" s="811"/>
      <c r="M5408" s="811"/>
    </row>
    <row r="5409" customFormat="1" ht="14.4" spans="2:13">
      <c r="B5409" s="811"/>
      <c r="K5409" s="836"/>
      <c r="L5409" s="811"/>
      <c r="M5409" s="811"/>
    </row>
    <row r="5410" customFormat="1" ht="14.4" spans="2:13">
      <c r="B5410" s="811"/>
      <c r="K5410" s="836"/>
      <c r="L5410" s="811"/>
      <c r="M5410" s="811"/>
    </row>
    <row r="5411" customFormat="1" ht="14.4" spans="2:13">
      <c r="B5411" s="811"/>
      <c r="K5411" s="836"/>
      <c r="L5411" s="811"/>
      <c r="M5411" s="811"/>
    </row>
    <row r="5412" customFormat="1" ht="14.4" spans="2:13">
      <c r="B5412" s="811"/>
      <c r="K5412" s="836"/>
      <c r="L5412" s="811"/>
      <c r="M5412" s="811"/>
    </row>
    <row r="5413" customFormat="1" ht="14.4" spans="2:13">
      <c r="B5413" s="811"/>
      <c r="K5413" s="836"/>
      <c r="L5413" s="811"/>
      <c r="M5413" s="811"/>
    </row>
    <row r="5414" customFormat="1" ht="14.4" spans="2:13">
      <c r="B5414" s="811"/>
      <c r="K5414" s="836"/>
      <c r="L5414" s="811"/>
      <c r="M5414" s="811"/>
    </row>
    <row r="5415" customFormat="1" ht="14.4" spans="2:13">
      <c r="B5415" s="811"/>
      <c r="K5415" s="836"/>
      <c r="L5415" s="811"/>
      <c r="M5415" s="811"/>
    </row>
    <row r="5416" customFormat="1" ht="14.4" spans="2:13">
      <c r="B5416" s="811"/>
      <c r="K5416" s="836"/>
      <c r="L5416" s="811"/>
      <c r="M5416" s="811"/>
    </row>
    <row r="5417" customFormat="1" ht="14.4" spans="2:13">
      <c r="B5417" s="811"/>
      <c r="K5417" s="836"/>
      <c r="L5417" s="811"/>
      <c r="M5417" s="811"/>
    </row>
    <row r="5418" customFormat="1" ht="14.4" spans="2:13">
      <c r="B5418" s="811"/>
      <c r="K5418" s="836"/>
      <c r="L5418" s="811"/>
      <c r="M5418" s="811"/>
    </row>
    <row r="5419" customFormat="1" ht="14.4" spans="2:13">
      <c r="B5419" s="811"/>
      <c r="K5419" s="836"/>
      <c r="L5419" s="811"/>
      <c r="M5419" s="811"/>
    </row>
    <row r="5420" customFormat="1" ht="14.4" spans="2:13">
      <c r="B5420" s="811"/>
      <c r="K5420" s="836"/>
      <c r="L5420" s="811"/>
      <c r="M5420" s="811"/>
    </row>
    <row r="5421" customFormat="1" ht="14.4" spans="2:13">
      <c r="B5421" s="811"/>
      <c r="K5421" s="836"/>
      <c r="L5421" s="811"/>
      <c r="M5421" s="811"/>
    </row>
    <row r="5422" customFormat="1" ht="14.4" spans="2:13">
      <c r="B5422" s="811"/>
      <c r="K5422" s="836"/>
      <c r="L5422" s="811"/>
      <c r="M5422" s="811"/>
    </row>
    <row r="5423" customFormat="1" ht="14.4" spans="2:13">
      <c r="B5423" s="811"/>
      <c r="K5423" s="836"/>
      <c r="L5423" s="811"/>
      <c r="M5423" s="811"/>
    </row>
    <row r="5424" customFormat="1" ht="14.4" spans="2:13">
      <c r="B5424" s="811"/>
      <c r="K5424" s="836"/>
      <c r="L5424" s="811"/>
      <c r="M5424" s="811"/>
    </row>
    <row r="5425" customFormat="1" ht="14.4" spans="2:13">
      <c r="B5425" s="811"/>
      <c r="K5425" s="836"/>
      <c r="L5425" s="811"/>
      <c r="M5425" s="811"/>
    </row>
    <row r="5426" customFormat="1" ht="14.4" spans="2:13">
      <c r="B5426" s="811"/>
      <c r="K5426" s="836"/>
      <c r="L5426" s="811"/>
      <c r="M5426" s="811"/>
    </row>
    <row r="5427" customFormat="1" ht="14.4" spans="2:13">
      <c r="B5427" s="811"/>
      <c r="K5427" s="836"/>
      <c r="L5427" s="811"/>
      <c r="M5427" s="811"/>
    </row>
    <row r="5428" customFormat="1" ht="14.4" spans="2:13">
      <c r="B5428" s="811"/>
      <c r="K5428" s="836"/>
      <c r="L5428" s="811"/>
      <c r="M5428" s="811"/>
    </row>
    <row r="5429" customFormat="1" ht="14.4" spans="2:13">
      <c r="B5429" s="811"/>
      <c r="K5429" s="836"/>
      <c r="L5429" s="811"/>
      <c r="M5429" s="811"/>
    </row>
    <row r="5430" customFormat="1" ht="14.4" spans="2:13">
      <c r="B5430" s="811"/>
      <c r="K5430" s="836"/>
      <c r="L5430" s="811"/>
      <c r="M5430" s="811"/>
    </row>
    <row r="5431" customFormat="1" ht="14.4" spans="2:13">
      <c r="B5431" s="811"/>
      <c r="K5431" s="836"/>
      <c r="L5431" s="811"/>
      <c r="M5431" s="811"/>
    </row>
    <row r="5432" customFormat="1" ht="14.4" spans="2:13">
      <c r="B5432" s="811"/>
      <c r="K5432" s="836"/>
      <c r="L5432" s="811"/>
      <c r="M5432" s="811"/>
    </row>
    <row r="5433" customFormat="1" ht="14.4" spans="2:13">
      <c r="B5433" s="811"/>
      <c r="K5433" s="836"/>
      <c r="L5433" s="811"/>
      <c r="M5433" s="811"/>
    </row>
    <row r="5434" customFormat="1" ht="14.4" spans="2:13">
      <c r="B5434" s="811"/>
      <c r="K5434" s="836"/>
      <c r="L5434" s="811"/>
      <c r="M5434" s="811"/>
    </row>
    <row r="5435" customFormat="1" ht="14.4" spans="2:13">
      <c r="B5435" s="811"/>
      <c r="K5435" s="836"/>
      <c r="L5435" s="811"/>
      <c r="M5435" s="811"/>
    </row>
    <row r="5436" customFormat="1" ht="14.4" spans="2:13">
      <c r="B5436" s="811"/>
      <c r="K5436" s="836"/>
      <c r="L5436" s="811"/>
      <c r="M5436" s="811"/>
    </row>
    <row r="5437" customFormat="1" ht="14.4" spans="2:13">
      <c r="B5437" s="811"/>
      <c r="K5437" s="836"/>
      <c r="L5437" s="811"/>
      <c r="M5437" s="811"/>
    </row>
    <row r="5438" customFormat="1" ht="14.4" spans="2:13">
      <c r="B5438" s="811"/>
      <c r="K5438" s="836"/>
      <c r="L5438" s="811"/>
      <c r="M5438" s="811"/>
    </row>
    <row r="5439" customFormat="1" ht="14.4" spans="2:13">
      <c r="B5439" s="811"/>
      <c r="K5439" s="836"/>
      <c r="L5439" s="811"/>
      <c r="M5439" s="811"/>
    </row>
    <row r="5440" customFormat="1" ht="14.4" spans="2:13">
      <c r="B5440" s="811"/>
      <c r="K5440" s="836"/>
      <c r="L5440" s="811"/>
      <c r="M5440" s="811"/>
    </row>
    <row r="5441" customFormat="1" ht="14.4" spans="2:13">
      <c r="B5441" s="811"/>
      <c r="K5441" s="836"/>
      <c r="L5441" s="811"/>
      <c r="M5441" s="811"/>
    </row>
    <row r="5442" customFormat="1" ht="14.4" spans="2:13">
      <c r="B5442" s="811"/>
      <c r="K5442" s="836"/>
      <c r="L5442" s="811"/>
      <c r="M5442" s="811"/>
    </row>
    <row r="5443" customFormat="1" ht="14.4" spans="2:13">
      <c r="B5443" s="811"/>
      <c r="K5443" s="836"/>
      <c r="L5443" s="811"/>
      <c r="M5443" s="811"/>
    </row>
    <row r="5444" customFormat="1" ht="14.4" spans="2:13">
      <c r="B5444" s="811"/>
      <c r="K5444" s="836"/>
      <c r="L5444" s="811"/>
      <c r="M5444" s="811"/>
    </row>
    <row r="5445" customFormat="1" ht="14.4" spans="2:13">
      <c r="B5445" s="811"/>
      <c r="K5445" s="836"/>
      <c r="L5445" s="811"/>
      <c r="M5445" s="811"/>
    </row>
    <row r="5446" customFormat="1" ht="14.4" spans="2:13">
      <c r="B5446" s="811"/>
      <c r="K5446" s="836"/>
      <c r="L5446" s="811"/>
      <c r="M5446" s="811"/>
    </row>
    <row r="5447" customFormat="1" ht="14.4" spans="2:13">
      <c r="B5447" s="811"/>
      <c r="K5447" s="836"/>
      <c r="L5447" s="811"/>
      <c r="M5447" s="811"/>
    </row>
    <row r="5448" customFormat="1" ht="14.4" spans="2:13">
      <c r="B5448" s="811"/>
      <c r="K5448" s="836"/>
      <c r="L5448" s="811"/>
      <c r="M5448" s="811"/>
    </row>
    <row r="5449" customFormat="1" ht="14.4" spans="2:13">
      <c r="B5449" s="811"/>
      <c r="K5449" s="836"/>
      <c r="L5449" s="811"/>
      <c r="M5449" s="811"/>
    </row>
    <row r="5450" customFormat="1" ht="14.4" spans="2:13">
      <c r="B5450" s="811"/>
      <c r="K5450" s="836"/>
      <c r="L5450" s="811"/>
      <c r="M5450" s="811"/>
    </row>
    <row r="5451" customFormat="1" ht="14.4" spans="2:13">
      <c r="B5451" s="811"/>
      <c r="K5451" s="836"/>
      <c r="L5451" s="811"/>
      <c r="M5451" s="811"/>
    </row>
    <row r="5452" customFormat="1" ht="14.4" spans="2:13">
      <c r="B5452" s="811"/>
      <c r="K5452" s="836"/>
      <c r="L5452" s="811"/>
      <c r="M5452" s="811"/>
    </row>
    <row r="5453" customFormat="1" ht="14.4" spans="2:13">
      <c r="B5453" s="811"/>
      <c r="K5453" s="836"/>
      <c r="L5453" s="811"/>
      <c r="M5453" s="811"/>
    </row>
    <row r="5454" customFormat="1" ht="14.4" spans="2:13">
      <c r="B5454" s="811"/>
      <c r="K5454" s="836"/>
      <c r="L5454" s="811"/>
      <c r="M5454" s="811"/>
    </row>
    <row r="5455" customFormat="1" ht="14.4" spans="2:13">
      <c r="B5455" s="811"/>
      <c r="K5455" s="836"/>
      <c r="L5455" s="811"/>
      <c r="M5455" s="811"/>
    </row>
    <row r="5456" customFormat="1" ht="14.4" spans="2:13">
      <c r="B5456" s="811"/>
      <c r="K5456" s="836"/>
      <c r="L5456" s="811"/>
      <c r="M5456" s="811"/>
    </row>
    <row r="5457" customFormat="1" ht="14.4" spans="2:13">
      <c r="B5457" s="811"/>
      <c r="K5457" s="836"/>
      <c r="L5457" s="811"/>
      <c r="M5457" s="811"/>
    </row>
    <row r="5458" customFormat="1" ht="14.4" spans="2:13">
      <c r="B5458" s="811"/>
      <c r="K5458" s="836"/>
      <c r="L5458" s="811"/>
      <c r="M5458" s="811"/>
    </row>
    <row r="5459" customFormat="1" ht="14.4" spans="2:13">
      <c r="B5459" s="811"/>
      <c r="K5459" s="836"/>
      <c r="L5459" s="811"/>
      <c r="M5459" s="811"/>
    </row>
    <row r="5460" customFormat="1" ht="14.4" spans="2:13">
      <c r="B5460" s="811"/>
      <c r="K5460" s="836"/>
      <c r="L5460" s="811"/>
      <c r="M5460" s="811"/>
    </row>
    <row r="5461" customFormat="1" ht="14.4" spans="2:13">
      <c r="B5461" s="811"/>
      <c r="K5461" s="836"/>
      <c r="L5461" s="811"/>
      <c r="M5461" s="811"/>
    </row>
    <row r="5462" customFormat="1" ht="14.4" spans="2:13">
      <c r="B5462" s="811"/>
      <c r="K5462" s="836"/>
      <c r="L5462" s="811"/>
      <c r="M5462" s="811"/>
    </row>
    <row r="5463" customFormat="1" ht="14.4" spans="2:13">
      <c r="B5463" s="811"/>
      <c r="K5463" s="836"/>
      <c r="L5463" s="811"/>
      <c r="M5463" s="811"/>
    </row>
    <row r="5464" customFormat="1" ht="14.4" spans="2:13">
      <c r="B5464" s="811"/>
      <c r="K5464" s="836"/>
      <c r="L5464" s="811"/>
      <c r="M5464" s="811"/>
    </row>
    <row r="5465" customFormat="1" ht="14.4" spans="2:13">
      <c r="B5465" s="811"/>
      <c r="K5465" s="836"/>
      <c r="L5465" s="811"/>
      <c r="M5465" s="811"/>
    </row>
    <row r="5466" customFormat="1" ht="14.4" spans="2:13">
      <c r="B5466" s="811"/>
      <c r="K5466" s="836"/>
      <c r="L5466" s="811"/>
      <c r="M5466" s="811"/>
    </row>
    <row r="5467" customFormat="1" ht="14.4" spans="2:13">
      <c r="B5467" s="811"/>
      <c r="K5467" s="836"/>
      <c r="L5467" s="811"/>
      <c r="M5467" s="811"/>
    </row>
    <row r="5468" customFormat="1" ht="14.4" spans="2:13">
      <c r="B5468" s="811"/>
      <c r="K5468" s="836"/>
      <c r="L5468" s="811"/>
      <c r="M5468" s="811"/>
    </row>
    <row r="5469" customFormat="1" ht="14.4" spans="2:13">
      <c r="B5469" s="811"/>
      <c r="K5469" s="836"/>
      <c r="L5469" s="811"/>
      <c r="M5469" s="811"/>
    </row>
    <row r="5470" customFormat="1" ht="14.4" spans="2:13">
      <c r="B5470" s="811"/>
      <c r="K5470" s="836"/>
      <c r="L5470" s="811"/>
      <c r="M5470" s="811"/>
    </row>
    <row r="5471" customFormat="1" ht="14.4" spans="2:13">
      <c r="B5471" s="811"/>
      <c r="K5471" s="836"/>
      <c r="L5471" s="811"/>
      <c r="M5471" s="811"/>
    </row>
    <row r="5472" customFormat="1" ht="14.4" spans="2:13">
      <c r="B5472" s="811"/>
      <c r="K5472" s="836"/>
      <c r="L5472" s="811"/>
      <c r="M5472" s="811"/>
    </row>
    <row r="5473" customFormat="1" ht="14.4" spans="2:13">
      <c r="B5473" s="811"/>
      <c r="K5473" s="836"/>
      <c r="L5473" s="811"/>
      <c r="M5473" s="811"/>
    </row>
    <row r="5474" customFormat="1" ht="14.4" spans="2:13">
      <c r="B5474" s="811"/>
      <c r="K5474" s="836"/>
      <c r="L5474" s="811"/>
      <c r="M5474" s="811"/>
    </row>
    <row r="5475" customFormat="1" ht="14.4" spans="2:13">
      <c r="B5475" s="811"/>
      <c r="K5475" s="836"/>
      <c r="L5475" s="811"/>
      <c r="M5475" s="811"/>
    </row>
    <row r="5476" customFormat="1" ht="14.4" spans="2:13">
      <c r="B5476" s="811"/>
      <c r="K5476" s="836"/>
      <c r="L5476" s="811"/>
      <c r="M5476" s="811"/>
    </row>
    <row r="5477" customFormat="1" ht="14.4" spans="2:13">
      <c r="B5477" s="811"/>
      <c r="K5477" s="836"/>
      <c r="L5477" s="811"/>
      <c r="M5477" s="811"/>
    </row>
    <row r="5478" customFormat="1" ht="14.4" spans="2:13">
      <c r="B5478" s="811"/>
      <c r="K5478" s="836"/>
      <c r="L5478" s="811"/>
      <c r="M5478" s="811"/>
    </row>
    <row r="5479" customFormat="1" ht="14.4" spans="2:13">
      <c r="B5479" s="811"/>
      <c r="K5479" s="836"/>
      <c r="L5479" s="811"/>
      <c r="M5479" s="811"/>
    </row>
    <row r="5480" customFormat="1" ht="14.4" spans="2:13">
      <c r="B5480" s="811"/>
      <c r="K5480" s="836"/>
      <c r="L5480" s="811"/>
      <c r="M5480" s="811"/>
    </row>
    <row r="5481" customFormat="1" ht="14.4" spans="2:13">
      <c r="B5481" s="811"/>
      <c r="K5481" s="836"/>
      <c r="L5481" s="811"/>
      <c r="M5481" s="811"/>
    </row>
    <row r="5482" customFormat="1" ht="14.4" spans="2:13">
      <c r="B5482" s="811"/>
      <c r="K5482" s="836"/>
      <c r="L5482" s="811"/>
      <c r="M5482" s="811"/>
    </row>
    <row r="5483" customFormat="1" ht="14.4" spans="2:13">
      <c r="B5483" s="811"/>
      <c r="K5483" s="836"/>
      <c r="L5483" s="811"/>
      <c r="M5483" s="811"/>
    </row>
    <row r="5484" customFormat="1" ht="14.4" spans="2:13">
      <c r="B5484" s="811"/>
      <c r="K5484" s="836"/>
      <c r="L5484" s="811"/>
      <c r="M5484" s="811"/>
    </row>
    <row r="5485" customFormat="1" ht="14.4" spans="2:13">
      <c r="B5485" s="811"/>
      <c r="K5485" s="836"/>
      <c r="L5485" s="811"/>
      <c r="M5485" s="811"/>
    </row>
    <row r="5486" customFormat="1" ht="14.4" spans="2:13">
      <c r="B5486" s="811"/>
      <c r="K5486" s="836"/>
      <c r="L5486" s="811"/>
      <c r="M5486" s="811"/>
    </row>
    <row r="5487" customFormat="1" ht="14.4" spans="2:13">
      <c r="B5487" s="811"/>
      <c r="K5487" s="836"/>
      <c r="L5487" s="811"/>
      <c r="M5487" s="811"/>
    </row>
    <row r="5488" customFormat="1" ht="14.4" spans="2:13">
      <c r="B5488" s="811"/>
      <c r="K5488" s="836"/>
      <c r="L5488" s="811"/>
      <c r="M5488" s="811"/>
    </row>
    <row r="5489" customFormat="1" ht="14.4" spans="2:13">
      <c r="B5489" s="811"/>
      <c r="K5489" s="836"/>
      <c r="L5489" s="811"/>
      <c r="M5489" s="811"/>
    </row>
    <row r="5490" customFormat="1" ht="14.4" spans="2:13">
      <c r="B5490" s="811"/>
      <c r="K5490" s="836"/>
      <c r="L5490" s="811"/>
      <c r="M5490" s="811"/>
    </row>
    <row r="5491" customFormat="1" ht="14.4" spans="2:13">
      <c r="B5491" s="811"/>
      <c r="K5491" s="836"/>
      <c r="L5491" s="811"/>
      <c r="M5491" s="811"/>
    </row>
    <row r="5492" customFormat="1" ht="14.4" spans="2:13">
      <c r="B5492" s="811"/>
      <c r="K5492" s="836"/>
      <c r="L5492" s="811"/>
      <c r="M5492" s="811"/>
    </row>
    <row r="5493" customFormat="1" ht="14.4" spans="2:13">
      <c r="B5493" s="811"/>
      <c r="K5493" s="836"/>
      <c r="L5493" s="811"/>
      <c r="M5493" s="811"/>
    </row>
    <row r="5494" customFormat="1" ht="14.4" spans="2:13">
      <c r="B5494" s="811"/>
      <c r="K5494" s="836"/>
      <c r="L5494" s="811"/>
      <c r="M5494" s="811"/>
    </row>
    <row r="5495" customFormat="1" ht="14.4" spans="2:13">
      <c r="B5495" s="811"/>
      <c r="K5495" s="836"/>
      <c r="L5495" s="811"/>
      <c r="M5495" s="811"/>
    </row>
    <row r="5496" customFormat="1" ht="14.4" spans="2:13">
      <c r="B5496" s="811"/>
      <c r="K5496" s="836"/>
      <c r="L5496" s="811"/>
      <c r="M5496" s="811"/>
    </row>
    <row r="5497" customFormat="1" ht="14.4" spans="2:13">
      <c r="B5497" s="811"/>
      <c r="K5497" s="836"/>
      <c r="L5497" s="811"/>
      <c r="M5497" s="811"/>
    </row>
    <row r="5498" customFormat="1" ht="14.4" spans="2:13">
      <c r="B5498" s="811"/>
      <c r="K5498" s="836"/>
      <c r="L5498" s="811"/>
      <c r="M5498" s="811"/>
    </row>
    <row r="5499" customFormat="1" ht="14.4" spans="2:13">
      <c r="B5499" s="811"/>
      <c r="K5499" s="836"/>
      <c r="L5499" s="811"/>
      <c r="M5499" s="811"/>
    </row>
    <row r="5500" customFormat="1" ht="14.4" spans="2:13">
      <c r="B5500" s="811"/>
      <c r="K5500" s="836"/>
      <c r="L5500" s="811"/>
      <c r="M5500" s="811"/>
    </row>
    <row r="5501" customFormat="1" ht="14.4" spans="2:13">
      <c r="B5501" s="811"/>
      <c r="K5501" s="836"/>
      <c r="L5501" s="811"/>
      <c r="M5501" s="811"/>
    </row>
    <row r="5502" customFormat="1" ht="14.4" spans="2:13">
      <c r="B5502" s="811"/>
      <c r="K5502" s="836"/>
      <c r="L5502" s="811"/>
      <c r="M5502" s="811"/>
    </row>
    <row r="5503" customFormat="1" ht="14.4" spans="2:13">
      <c r="B5503" s="811"/>
      <c r="K5503" s="836"/>
      <c r="L5503" s="811"/>
      <c r="M5503" s="811"/>
    </row>
    <row r="5504" customFormat="1" ht="14.4" spans="2:13">
      <c r="B5504" s="811"/>
      <c r="K5504" s="836"/>
      <c r="L5504" s="811"/>
      <c r="M5504" s="811"/>
    </row>
    <row r="5505" customFormat="1" ht="14.4" spans="2:13">
      <c r="B5505" s="811"/>
      <c r="K5505" s="836"/>
      <c r="L5505" s="811"/>
      <c r="M5505" s="811"/>
    </row>
    <row r="5506" customFormat="1" ht="14.4" spans="2:13">
      <c r="B5506" s="811"/>
      <c r="K5506" s="836"/>
      <c r="L5506" s="811"/>
      <c r="M5506" s="811"/>
    </row>
    <row r="5507" customFormat="1" ht="14.4" spans="2:13">
      <c r="B5507" s="811"/>
      <c r="K5507" s="836"/>
      <c r="L5507" s="811"/>
      <c r="M5507" s="811"/>
    </row>
    <row r="5508" customFormat="1" ht="14.4" spans="2:13">
      <c r="B5508" s="811"/>
      <c r="K5508" s="836"/>
      <c r="L5508" s="811"/>
      <c r="M5508" s="811"/>
    </row>
    <row r="5509" customFormat="1" ht="14.4" spans="2:13">
      <c r="B5509" s="811"/>
      <c r="K5509" s="836"/>
      <c r="L5509" s="811"/>
      <c r="M5509" s="811"/>
    </row>
    <row r="5510" customFormat="1" ht="14.4" spans="2:13">
      <c r="B5510" s="811"/>
      <c r="K5510" s="836"/>
      <c r="L5510" s="811"/>
      <c r="M5510" s="811"/>
    </row>
    <row r="5511" customFormat="1" ht="14.4" spans="2:13">
      <c r="B5511" s="811"/>
      <c r="K5511" s="836"/>
      <c r="L5511" s="811"/>
      <c r="M5511" s="811"/>
    </row>
    <row r="5512" customFormat="1" ht="14.4" spans="2:13">
      <c r="B5512" s="811"/>
      <c r="K5512" s="836"/>
      <c r="L5512" s="811"/>
      <c r="M5512" s="811"/>
    </row>
    <row r="5513" customFormat="1" ht="14.4" spans="2:13">
      <c r="B5513" s="811"/>
      <c r="K5513" s="836"/>
      <c r="L5513" s="811"/>
      <c r="M5513" s="811"/>
    </row>
    <row r="5514" customFormat="1" ht="14.4" spans="2:13">
      <c r="B5514" s="811"/>
      <c r="K5514" s="836"/>
      <c r="L5514" s="811"/>
      <c r="M5514" s="811"/>
    </row>
    <row r="5515" customFormat="1" ht="14.4" spans="2:13">
      <c r="B5515" s="811"/>
      <c r="K5515" s="836"/>
      <c r="L5515" s="811"/>
      <c r="M5515" s="811"/>
    </row>
    <row r="5516" customFormat="1" ht="14.4" spans="2:13">
      <c r="B5516" s="811"/>
      <c r="K5516" s="836"/>
      <c r="L5516" s="811"/>
      <c r="M5516" s="811"/>
    </row>
    <row r="5517" customFormat="1" ht="14.4" spans="2:13">
      <c r="B5517" s="811"/>
      <c r="K5517" s="836"/>
      <c r="L5517" s="811"/>
      <c r="M5517" s="811"/>
    </row>
    <row r="5518" customFormat="1" ht="14.4" spans="2:13">
      <c r="B5518" s="811"/>
      <c r="K5518" s="836"/>
      <c r="L5518" s="811"/>
      <c r="M5518" s="811"/>
    </row>
    <row r="5519" customFormat="1" ht="14.4" spans="2:13">
      <c r="B5519" s="811"/>
      <c r="K5519" s="836"/>
      <c r="L5519" s="811"/>
      <c r="M5519" s="811"/>
    </row>
    <row r="5520" customFormat="1" ht="14.4" spans="2:13">
      <c r="B5520" s="811"/>
      <c r="K5520" s="836"/>
      <c r="L5520" s="811"/>
      <c r="M5520" s="811"/>
    </row>
    <row r="5521" customFormat="1" ht="14.4" spans="2:13">
      <c r="B5521" s="811"/>
      <c r="K5521" s="836"/>
      <c r="L5521" s="811"/>
      <c r="M5521" s="811"/>
    </row>
    <row r="5522" customFormat="1" ht="14.4" spans="2:13">
      <c r="B5522" s="811"/>
      <c r="K5522" s="836"/>
      <c r="L5522" s="811"/>
      <c r="M5522" s="811"/>
    </row>
    <row r="5523" customFormat="1" ht="14.4" spans="2:13">
      <c r="B5523" s="811"/>
      <c r="K5523" s="836"/>
      <c r="L5523" s="811"/>
      <c r="M5523" s="811"/>
    </row>
    <row r="5524" customFormat="1" ht="14.4" spans="2:13">
      <c r="B5524" s="811"/>
      <c r="K5524" s="836"/>
      <c r="L5524" s="811"/>
      <c r="M5524" s="811"/>
    </row>
    <row r="5525" customFormat="1" ht="14.4" spans="2:13">
      <c r="B5525" s="811"/>
      <c r="K5525" s="836"/>
      <c r="L5525" s="811"/>
      <c r="M5525" s="811"/>
    </row>
    <row r="5526" customFormat="1" ht="14.4" spans="2:13">
      <c r="B5526" s="811"/>
      <c r="K5526" s="836"/>
      <c r="L5526" s="811"/>
      <c r="M5526" s="811"/>
    </row>
    <row r="5527" customFormat="1" ht="14.4" spans="2:13">
      <c r="B5527" s="811"/>
      <c r="K5527" s="836"/>
      <c r="L5527" s="811"/>
      <c r="M5527" s="811"/>
    </row>
    <row r="5528" customFormat="1" ht="14.4" spans="2:13">
      <c r="B5528" s="811"/>
      <c r="K5528" s="836"/>
      <c r="L5528" s="811"/>
      <c r="M5528" s="811"/>
    </row>
    <row r="5529" customFormat="1" ht="14.4" spans="2:13">
      <c r="B5529" s="811"/>
      <c r="K5529" s="836"/>
      <c r="L5529" s="811"/>
      <c r="M5529" s="811"/>
    </row>
    <row r="5530" customFormat="1" ht="14.4" spans="2:13">
      <c r="B5530" s="811"/>
      <c r="K5530" s="836"/>
      <c r="L5530" s="811"/>
      <c r="M5530" s="811"/>
    </row>
    <row r="5531" customFormat="1" ht="14.4" spans="2:13">
      <c r="B5531" s="811"/>
      <c r="K5531" s="836"/>
      <c r="L5531" s="811"/>
      <c r="M5531" s="811"/>
    </row>
    <row r="5532" customFormat="1" ht="14.4" spans="2:13">
      <c r="B5532" s="811"/>
      <c r="K5532" s="836"/>
      <c r="L5532" s="811"/>
      <c r="M5532" s="811"/>
    </row>
    <row r="5533" customFormat="1" ht="14.4" spans="2:13">
      <c r="B5533" s="811"/>
      <c r="K5533" s="836"/>
      <c r="L5533" s="811"/>
      <c r="M5533" s="811"/>
    </row>
    <row r="5534" customFormat="1" ht="14.4" spans="2:13">
      <c r="B5534" s="811"/>
      <c r="K5534" s="836"/>
      <c r="L5534" s="811"/>
      <c r="M5534" s="811"/>
    </row>
    <row r="5535" customFormat="1" ht="14.4" spans="2:13">
      <c r="B5535" s="811"/>
      <c r="K5535" s="836"/>
      <c r="L5535" s="811"/>
      <c r="M5535" s="811"/>
    </row>
    <row r="5536" customFormat="1" ht="14.4" spans="2:13">
      <c r="B5536" s="811"/>
      <c r="K5536" s="836"/>
      <c r="L5536" s="811"/>
      <c r="M5536" s="811"/>
    </row>
    <row r="5537" customFormat="1" ht="14.4" spans="2:13">
      <c r="B5537" s="811"/>
      <c r="K5537" s="836"/>
      <c r="L5537" s="811"/>
      <c r="M5537" s="811"/>
    </row>
    <row r="5538" customFormat="1" ht="14.4" spans="2:13">
      <c r="B5538" s="811"/>
      <c r="K5538" s="836"/>
      <c r="L5538" s="811"/>
      <c r="M5538" s="811"/>
    </row>
    <row r="5539" customFormat="1" ht="14.4" spans="2:13">
      <c r="B5539" s="811"/>
      <c r="K5539" s="836"/>
      <c r="L5539" s="811"/>
      <c r="M5539" s="811"/>
    </row>
    <row r="5540" customFormat="1" ht="14.4" spans="2:13">
      <c r="B5540" s="811"/>
      <c r="K5540" s="836"/>
      <c r="L5540" s="811"/>
      <c r="M5540" s="811"/>
    </row>
    <row r="5541" customFormat="1" ht="14.4" spans="2:13">
      <c r="B5541" s="811"/>
      <c r="K5541" s="836"/>
      <c r="L5541" s="811"/>
      <c r="M5541" s="811"/>
    </row>
    <row r="5542" customFormat="1" ht="14.4" spans="2:13">
      <c r="B5542" s="811"/>
      <c r="K5542" s="836"/>
      <c r="L5542" s="811"/>
      <c r="M5542" s="811"/>
    </row>
    <row r="5543" customFormat="1" ht="14.4" spans="2:13">
      <c r="B5543" s="811"/>
      <c r="K5543" s="836"/>
      <c r="L5543" s="811"/>
      <c r="M5543" s="811"/>
    </row>
    <row r="5544" customFormat="1" ht="14.4" spans="2:13">
      <c r="B5544" s="811"/>
      <c r="K5544" s="836"/>
      <c r="L5544" s="811"/>
      <c r="M5544" s="811"/>
    </row>
    <row r="5545" customFormat="1" ht="14.4" spans="2:13">
      <c r="B5545" s="811"/>
      <c r="K5545" s="836"/>
      <c r="L5545" s="811"/>
      <c r="M5545" s="811"/>
    </row>
    <row r="5546" customFormat="1" ht="14.4" spans="2:13">
      <c r="B5546" s="811"/>
      <c r="K5546" s="836"/>
      <c r="L5546" s="811"/>
      <c r="M5546" s="811"/>
    </row>
    <row r="5547" customFormat="1" ht="14.4" spans="2:13">
      <c r="B5547" s="811"/>
      <c r="K5547" s="836"/>
      <c r="L5547" s="811"/>
      <c r="M5547" s="811"/>
    </row>
    <row r="5548" customFormat="1" ht="14.4" spans="2:13">
      <c r="B5548" s="811"/>
      <c r="K5548" s="836"/>
      <c r="L5548" s="811"/>
      <c r="M5548" s="811"/>
    </row>
    <row r="5549" customFormat="1" ht="14.4" spans="2:13">
      <c r="B5549" s="811"/>
      <c r="K5549" s="836"/>
      <c r="L5549" s="811"/>
      <c r="M5549" s="811"/>
    </row>
    <row r="5550" customFormat="1" ht="14.4" spans="2:13">
      <c r="B5550" s="811"/>
      <c r="K5550" s="836"/>
      <c r="L5550" s="811"/>
      <c r="M5550" s="811"/>
    </row>
    <row r="5551" customFormat="1" ht="14.4" spans="2:13">
      <c r="B5551" s="811"/>
      <c r="K5551" s="836"/>
      <c r="L5551" s="811"/>
      <c r="M5551" s="811"/>
    </row>
    <row r="5552" customFormat="1" ht="14.4" spans="2:13">
      <c r="B5552" s="811"/>
      <c r="K5552" s="836"/>
      <c r="L5552" s="811"/>
      <c r="M5552" s="811"/>
    </row>
    <row r="5553" customFormat="1" ht="14.4" spans="2:13">
      <c r="B5553" s="811"/>
      <c r="K5553" s="836"/>
      <c r="L5553" s="811"/>
      <c r="M5553" s="811"/>
    </row>
    <row r="5554" customFormat="1" ht="14.4" spans="2:13">
      <c r="B5554" s="811"/>
      <c r="K5554" s="836"/>
      <c r="L5554" s="811"/>
      <c r="M5554" s="811"/>
    </row>
    <row r="5555" customFormat="1" ht="14.4" spans="2:13">
      <c r="B5555" s="811"/>
      <c r="K5555" s="836"/>
      <c r="L5555" s="811"/>
      <c r="M5555" s="811"/>
    </row>
    <row r="5556" customFormat="1" ht="14.4" spans="2:13">
      <c r="B5556" s="811"/>
      <c r="K5556" s="836"/>
      <c r="L5556" s="811"/>
      <c r="M5556" s="811"/>
    </row>
    <row r="5557" customFormat="1" ht="14.4" spans="2:13">
      <c r="B5557" s="811"/>
      <c r="K5557" s="836"/>
      <c r="L5557" s="811"/>
      <c r="M5557" s="811"/>
    </row>
    <row r="5558" customFormat="1" ht="14.4" spans="2:13">
      <c r="B5558" s="811"/>
      <c r="K5558" s="836"/>
      <c r="L5558" s="811"/>
      <c r="M5558" s="811"/>
    </row>
    <row r="5559" customFormat="1" ht="14.4" spans="2:13">
      <c r="B5559" s="811"/>
      <c r="K5559" s="836"/>
      <c r="L5559" s="811"/>
      <c r="M5559" s="811"/>
    </row>
    <row r="5560" customFormat="1" ht="14.4" spans="2:13">
      <c r="B5560" s="811"/>
      <c r="K5560" s="836"/>
      <c r="L5560" s="811"/>
      <c r="M5560" s="811"/>
    </row>
    <row r="5561" customFormat="1" ht="14.4" spans="2:13">
      <c r="B5561" s="811"/>
      <c r="K5561" s="836"/>
      <c r="L5561" s="811"/>
      <c r="M5561" s="811"/>
    </row>
    <row r="5562" customFormat="1" ht="14.4" spans="2:13">
      <c r="B5562" s="811"/>
      <c r="K5562" s="836"/>
      <c r="L5562" s="811"/>
      <c r="M5562" s="811"/>
    </row>
    <row r="5563" customFormat="1" ht="14.4" spans="2:13">
      <c r="B5563" s="811"/>
      <c r="K5563" s="836"/>
      <c r="L5563" s="811"/>
      <c r="M5563" s="811"/>
    </row>
    <row r="5564" customFormat="1" ht="14.4" spans="2:13">
      <c r="B5564" s="811"/>
      <c r="K5564" s="836"/>
      <c r="L5564" s="811"/>
      <c r="M5564" s="811"/>
    </row>
    <row r="5565" customFormat="1" ht="14.4" spans="2:13">
      <c r="B5565" s="811"/>
      <c r="K5565" s="836"/>
      <c r="L5565" s="811"/>
      <c r="M5565" s="811"/>
    </row>
    <row r="5566" customFormat="1" ht="14.4" spans="2:13">
      <c r="B5566" s="811"/>
      <c r="K5566" s="836"/>
      <c r="L5566" s="811"/>
      <c r="M5566" s="811"/>
    </row>
    <row r="5567" customFormat="1" ht="14.4" spans="2:13">
      <c r="B5567" s="811"/>
      <c r="K5567" s="836"/>
      <c r="L5567" s="811"/>
      <c r="M5567" s="811"/>
    </row>
    <row r="5568" customFormat="1" ht="14.4" spans="2:13">
      <c r="B5568" s="811"/>
      <c r="K5568" s="836"/>
      <c r="L5568" s="811"/>
      <c r="M5568" s="811"/>
    </row>
    <row r="5569" customFormat="1" ht="14.4" spans="2:13">
      <c r="B5569" s="811"/>
      <c r="K5569" s="836"/>
      <c r="L5569" s="811"/>
      <c r="M5569" s="811"/>
    </row>
    <row r="5570" customFormat="1" ht="14.4" spans="2:13">
      <c r="B5570" s="811"/>
      <c r="K5570" s="836"/>
      <c r="L5570" s="811"/>
      <c r="M5570" s="811"/>
    </row>
    <row r="5571" customFormat="1" ht="14.4" spans="2:13">
      <c r="B5571" s="811"/>
      <c r="K5571" s="836"/>
      <c r="L5571" s="811"/>
      <c r="M5571" s="811"/>
    </row>
    <row r="5572" customFormat="1" ht="14.4" spans="2:13">
      <c r="B5572" s="811"/>
      <c r="K5572" s="836"/>
      <c r="L5572" s="811"/>
      <c r="M5572" s="811"/>
    </row>
    <row r="5573" customFormat="1" ht="14.4" spans="2:13">
      <c r="B5573" s="811"/>
      <c r="K5573" s="836"/>
      <c r="L5573" s="811"/>
      <c r="M5573" s="811"/>
    </row>
    <row r="5574" customFormat="1" ht="14.4" spans="2:13">
      <c r="B5574" s="811"/>
      <c r="K5574" s="836"/>
      <c r="L5574" s="811"/>
      <c r="M5574" s="811"/>
    </row>
    <row r="5575" customFormat="1" ht="14.4" spans="2:13">
      <c r="B5575" s="811"/>
      <c r="K5575" s="836"/>
      <c r="L5575" s="811"/>
      <c r="M5575" s="811"/>
    </row>
    <row r="5576" customFormat="1" ht="14.4" spans="2:13">
      <c r="B5576" s="811"/>
      <c r="K5576" s="836"/>
      <c r="L5576" s="811"/>
      <c r="M5576" s="811"/>
    </row>
    <row r="5577" customFormat="1" ht="14.4" spans="2:13">
      <c r="B5577" s="811"/>
      <c r="K5577" s="836"/>
      <c r="L5577" s="811"/>
      <c r="M5577" s="811"/>
    </row>
    <row r="5578" customFormat="1" ht="14.4" spans="2:13">
      <c r="B5578" s="811"/>
      <c r="K5578" s="836"/>
      <c r="L5578" s="811"/>
      <c r="M5578" s="811"/>
    </row>
    <row r="5579" customFormat="1" ht="14.4" spans="2:13">
      <c r="B5579" s="811"/>
      <c r="K5579" s="836"/>
      <c r="L5579" s="811"/>
      <c r="M5579" s="811"/>
    </row>
    <row r="5580" customFormat="1" ht="14.4" spans="2:13">
      <c r="B5580" s="811"/>
      <c r="K5580" s="836"/>
      <c r="L5580" s="811"/>
      <c r="M5580" s="811"/>
    </row>
    <row r="5581" customFormat="1" ht="14.4" spans="2:13">
      <c r="B5581" s="811"/>
      <c r="K5581" s="836"/>
      <c r="L5581" s="811"/>
      <c r="M5581" s="811"/>
    </row>
    <row r="5582" customFormat="1" ht="14.4" spans="2:13">
      <c r="B5582" s="811"/>
      <c r="K5582" s="836"/>
      <c r="L5582" s="811"/>
      <c r="M5582" s="811"/>
    </row>
    <row r="5583" customFormat="1" ht="14.4" spans="2:13">
      <c r="B5583" s="811"/>
      <c r="K5583" s="836"/>
      <c r="L5583" s="811"/>
      <c r="M5583" s="811"/>
    </row>
    <row r="5584" customFormat="1" ht="14.4" spans="2:13">
      <c r="B5584" s="811"/>
      <c r="K5584" s="836"/>
      <c r="L5584" s="811"/>
      <c r="M5584" s="811"/>
    </row>
    <row r="5585" customFormat="1" ht="14.4" spans="2:13">
      <c r="B5585" s="811"/>
      <c r="K5585" s="836"/>
      <c r="L5585" s="811"/>
      <c r="M5585" s="811"/>
    </row>
    <row r="5586" customFormat="1" ht="14.4" spans="2:13">
      <c r="B5586" s="811"/>
      <c r="K5586" s="836"/>
      <c r="L5586" s="811"/>
      <c r="M5586" s="811"/>
    </row>
    <row r="5587" customFormat="1" ht="14.4" spans="2:13">
      <c r="B5587" s="811"/>
      <c r="K5587" s="836"/>
      <c r="L5587" s="811"/>
      <c r="M5587" s="811"/>
    </row>
    <row r="5588" customFormat="1" ht="14.4" spans="2:13">
      <c r="B5588" s="811"/>
      <c r="K5588" s="836"/>
      <c r="L5588" s="811"/>
      <c r="M5588" s="811"/>
    </row>
    <row r="5589" customFormat="1" ht="14.4" spans="2:13">
      <c r="B5589" s="811"/>
      <c r="K5589" s="836"/>
      <c r="L5589" s="811"/>
      <c r="M5589" s="811"/>
    </row>
    <row r="5590" customFormat="1" ht="14.4" spans="2:13">
      <c r="B5590" s="811"/>
      <c r="K5590" s="836"/>
      <c r="L5590" s="811"/>
      <c r="M5590" s="811"/>
    </row>
    <row r="5591" customFormat="1" ht="14.4" spans="2:13">
      <c r="B5591" s="811"/>
      <c r="K5591" s="836"/>
      <c r="L5591" s="811"/>
      <c r="M5591" s="811"/>
    </row>
    <row r="5592" customFormat="1" ht="14.4" spans="2:13">
      <c r="B5592" s="811"/>
      <c r="K5592" s="836"/>
      <c r="L5592" s="811"/>
      <c r="M5592" s="811"/>
    </row>
    <row r="5593" customFormat="1" ht="14.4" spans="2:13">
      <c r="B5593" s="811"/>
      <c r="K5593" s="836"/>
      <c r="L5593" s="811"/>
      <c r="M5593" s="811"/>
    </row>
    <row r="5594" customFormat="1" ht="14.4" spans="2:13">
      <c r="B5594" s="811"/>
      <c r="K5594" s="836"/>
      <c r="L5594" s="811"/>
      <c r="M5594" s="811"/>
    </row>
    <row r="5595" customFormat="1" ht="14.4" spans="2:13">
      <c r="B5595" s="811"/>
      <c r="K5595" s="836"/>
      <c r="L5595" s="811"/>
      <c r="M5595" s="811"/>
    </row>
    <row r="5596" customFormat="1" ht="14.4" spans="2:13">
      <c r="B5596" s="811"/>
      <c r="K5596" s="836"/>
      <c r="L5596" s="811"/>
      <c r="M5596" s="811"/>
    </row>
    <row r="5597" customFormat="1" ht="14.4" spans="2:13">
      <c r="B5597" s="811"/>
      <c r="K5597" s="836"/>
      <c r="L5597" s="811"/>
      <c r="M5597" s="811"/>
    </row>
    <row r="5598" customFormat="1" ht="14.4" spans="2:13">
      <c r="B5598" s="811"/>
      <c r="K5598" s="836"/>
      <c r="L5598" s="811"/>
      <c r="M5598" s="811"/>
    </row>
    <row r="5599" customFormat="1" ht="14.4" spans="2:13">
      <c r="B5599" s="811"/>
      <c r="K5599" s="836"/>
      <c r="L5599" s="811"/>
      <c r="M5599" s="811"/>
    </row>
    <row r="5600" customFormat="1" ht="14.4" spans="2:13">
      <c r="B5600" s="811"/>
      <c r="K5600" s="836"/>
      <c r="L5600" s="811"/>
      <c r="M5600" s="811"/>
    </row>
    <row r="5601" customFormat="1" ht="14.4" spans="2:13">
      <c r="B5601" s="811"/>
      <c r="K5601" s="836"/>
      <c r="L5601" s="811"/>
      <c r="M5601" s="811"/>
    </row>
    <row r="5602" customFormat="1" ht="14.4" spans="2:13">
      <c r="B5602" s="811"/>
      <c r="K5602" s="836"/>
      <c r="L5602" s="811"/>
      <c r="M5602" s="811"/>
    </row>
    <row r="5603" customFormat="1" ht="14.4" spans="2:13">
      <c r="B5603" s="811"/>
      <c r="K5603" s="836"/>
      <c r="L5603" s="811"/>
      <c r="M5603" s="811"/>
    </row>
    <row r="5604" customFormat="1" ht="14.4" spans="2:13">
      <c r="B5604" s="811"/>
      <c r="K5604" s="836"/>
      <c r="L5604" s="811"/>
      <c r="M5604" s="811"/>
    </row>
    <row r="5605" customFormat="1" ht="14.4" spans="2:13">
      <c r="B5605" s="811"/>
      <c r="K5605" s="836"/>
      <c r="L5605" s="811"/>
      <c r="M5605" s="811"/>
    </row>
    <row r="5606" customFormat="1" ht="14.4" spans="2:13">
      <c r="B5606" s="811"/>
      <c r="K5606" s="836"/>
      <c r="L5606" s="811"/>
      <c r="M5606" s="811"/>
    </row>
    <row r="5607" customFormat="1" ht="14.4" spans="2:13">
      <c r="B5607" s="811"/>
      <c r="K5607" s="836"/>
      <c r="L5607" s="811"/>
      <c r="M5607" s="811"/>
    </row>
    <row r="5608" customFormat="1" ht="14.4" spans="2:13">
      <c r="B5608" s="811"/>
      <c r="K5608" s="836"/>
      <c r="L5608" s="811"/>
      <c r="M5608" s="811"/>
    </row>
    <row r="5609" customFormat="1" ht="14.4" spans="2:13">
      <c r="B5609" s="811"/>
      <c r="K5609" s="836"/>
      <c r="L5609" s="811"/>
      <c r="M5609" s="811"/>
    </row>
    <row r="5610" customFormat="1" ht="14.4" spans="2:13">
      <c r="B5610" s="811"/>
      <c r="K5610" s="836"/>
      <c r="L5610" s="811"/>
      <c r="M5610" s="811"/>
    </row>
    <row r="5611" customFormat="1" ht="14.4" spans="2:13">
      <c r="B5611" s="811"/>
      <c r="K5611" s="836"/>
      <c r="L5611" s="811"/>
      <c r="M5611" s="811"/>
    </row>
    <row r="5612" customFormat="1" ht="14.4" spans="2:13">
      <c r="B5612" s="811"/>
      <c r="K5612" s="836"/>
      <c r="L5612" s="811"/>
      <c r="M5612" s="811"/>
    </row>
    <row r="5613" customFormat="1" ht="14.4" spans="2:13">
      <c r="B5613" s="811"/>
      <c r="K5613" s="836"/>
      <c r="L5613" s="811"/>
      <c r="M5613" s="811"/>
    </row>
    <row r="5614" customFormat="1" ht="14.4" spans="2:13">
      <c r="B5614" s="811"/>
      <c r="K5614" s="836"/>
      <c r="L5614" s="811"/>
      <c r="M5614" s="811"/>
    </row>
    <row r="5615" customFormat="1" ht="14.4" spans="2:13">
      <c r="B5615" s="811"/>
      <c r="K5615" s="836"/>
      <c r="L5615" s="811"/>
      <c r="M5615" s="811"/>
    </row>
    <row r="5616" customFormat="1" ht="14.4" spans="2:13">
      <c r="B5616" s="811"/>
      <c r="K5616" s="836"/>
      <c r="L5616" s="811"/>
      <c r="M5616" s="811"/>
    </row>
    <row r="5617" customFormat="1" ht="14.4" spans="2:13">
      <c r="B5617" s="811"/>
      <c r="K5617" s="836"/>
      <c r="L5617" s="811"/>
      <c r="M5617" s="811"/>
    </row>
    <row r="5618" customFormat="1" ht="14.4" spans="2:13">
      <c r="B5618" s="811"/>
      <c r="K5618" s="836"/>
      <c r="L5618" s="811"/>
      <c r="M5618" s="811"/>
    </row>
    <row r="5619" customFormat="1" ht="14.4" spans="2:13">
      <c r="B5619" s="811"/>
      <c r="K5619" s="836"/>
      <c r="L5619" s="811"/>
      <c r="M5619" s="811"/>
    </row>
    <row r="5620" customFormat="1" ht="14.4" spans="2:13">
      <c r="B5620" s="811"/>
      <c r="K5620" s="836"/>
      <c r="L5620" s="811"/>
      <c r="M5620" s="811"/>
    </row>
    <row r="5621" customFormat="1" ht="14.4" spans="2:13">
      <c r="B5621" s="811"/>
      <c r="K5621" s="836"/>
      <c r="L5621" s="811"/>
      <c r="M5621" s="811"/>
    </row>
    <row r="5622" customFormat="1" ht="14.4" spans="2:13">
      <c r="B5622" s="811"/>
      <c r="K5622" s="836"/>
      <c r="L5622" s="811"/>
      <c r="M5622" s="811"/>
    </row>
    <row r="5623" customFormat="1" ht="14.4" spans="2:13">
      <c r="B5623" s="811"/>
      <c r="K5623" s="836"/>
      <c r="L5623" s="811"/>
      <c r="M5623" s="811"/>
    </row>
    <row r="5624" customFormat="1" ht="14.4" spans="2:13">
      <c r="B5624" s="811"/>
      <c r="K5624" s="836"/>
      <c r="L5624" s="811"/>
      <c r="M5624" s="811"/>
    </row>
    <row r="5625" customFormat="1" ht="14.4" spans="2:13">
      <c r="B5625" s="811"/>
      <c r="K5625" s="836"/>
      <c r="L5625" s="811"/>
      <c r="M5625" s="811"/>
    </row>
    <row r="5626" customFormat="1" ht="14.4" spans="2:13">
      <c r="B5626" s="811"/>
      <c r="K5626" s="836"/>
      <c r="L5626" s="811"/>
      <c r="M5626" s="811"/>
    </row>
    <row r="5627" customFormat="1" ht="14.4" spans="2:13">
      <c r="B5627" s="811"/>
      <c r="K5627" s="836"/>
      <c r="L5627" s="811"/>
      <c r="M5627" s="811"/>
    </row>
    <row r="5628" customFormat="1" ht="14.4" spans="2:13">
      <c r="B5628" s="811"/>
      <c r="K5628" s="836"/>
      <c r="L5628" s="811"/>
      <c r="M5628" s="811"/>
    </row>
    <row r="5629" customFormat="1" ht="14.4" spans="2:13">
      <c r="B5629" s="811"/>
      <c r="K5629" s="836"/>
      <c r="L5629" s="811"/>
      <c r="M5629" s="811"/>
    </row>
    <row r="5630" customFormat="1" ht="14.4" spans="2:13">
      <c r="B5630" s="811"/>
      <c r="K5630" s="836"/>
      <c r="L5630" s="811"/>
      <c r="M5630" s="811"/>
    </row>
    <row r="5631" customFormat="1" ht="14.4" spans="2:13">
      <c r="B5631" s="811"/>
      <c r="K5631" s="836"/>
      <c r="L5631" s="811"/>
      <c r="M5631" s="811"/>
    </row>
    <row r="5632" customFormat="1" ht="14.4" spans="2:13">
      <c r="B5632" s="811"/>
      <c r="K5632" s="836"/>
      <c r="L5632" s="811"/>
      <c r="M5632" s="811"/>
    </row>
    <row r="5633" customFormat="1" ht="14.4" spans="2:13">
      <c r="B5633" s="811"/>
      <c r="K5633" s="836"/>
      <c r="L5633" s="811"/>
      <c r="M5633" s="811"/>
    </row>
    <row r="5634" customFormat="1" ht="14.4" spans="2:13">
      <c r="B5634" s="811"/>
      <c r="K5634" s="836"/>
      <c r="L5634" s="811"/>
      <c r="M5634" s="811"/>
    </row>
    <row r="5635" customFormat="1" ht="14.4" spans="2:13">
      <c r="B5635" s="811"/>
      <c r="K5635" s="836"/>
      <c r="L5635" s="811"/>
      <c r="M5635" s="811"/>
    </row>
    <row r="5636" customFormat="1" ht="14.4" spans="2:13">
      <c r="B5636" s="811"/>
      <c r="K5636" s="836"/>
      <c r="L5636" s="811"/>
      <c r="M5636" s="811"/>
    </row>
    <row r="5637" customFormat="1" ht="14.4" spans="2:13">
      <c r="B5637" s="811"/>
      <c r="K5637" s="836"/>
      <c r="L5637" s="811"/>
      <c r="M5637" s="811"/>
    </row>
    <row r="5638" customFormat="1" ht="14.4" spans="2:13">
      <c r="B5638" s="811"/>
      <c r="K5638" s="836"/>
      <c r="L5638" s="811"/>
      <c r="M5638" s="811"/>
    </row>
    <row r="5639" customFormat="1" ht="14.4" spans="2:13">
      <c r="B5639" s="811"/>
      <c r="K5639" s="836"/>
      <c r="L5639" s="811"/>
      <c r="M5639" s="811"/>
    </row>
    <row r="5640" customFormat="1" ht="14.4" spans="2:13">
      <c r="B5640" s="811"/>
      <c r="K5640" s="836"/>
      <c r="L5640" s="811"/>
      <c r="M5640" s="811"/>
    </row>
    <row r="5641" customFormat="1" ht="14.4" spans="2:13">
      <c r="B5641" s="811"/>
      <c r="K5641" s="836"/>
      <c r="L5641" s="811"/>
      <c r="M5641" s="811"/>
    </row>
    <row r="5642" customFormat="1" ht="14.4" spans="2:13">
      <c r="B5642" s="811"/>
      <c r="K5642" s="836"/>
      <c r="L5642" s="811"/>
      <c r="M5642" s="811"/>
    </row>
    <row r="5643" customFormat="1" ht="14.4" spans="2:13">
      <c r="B5643" s="811"/>
      <c r="K5643" s="836"/>
      <c r="L5643" s="811"/>
      <c r="M5643" s="811"/>
    </row>
    <row r="5644" customFormat="1" ht="14.4" spans="2:13">
      <c r="B5644" s="811"/>
      <c r="K5644" s="836"/>
      <c r="L5644" s="811"/>
      <c r="M5644" s="811"/>
    </row>
    <row r="5645" customFormat="1" ht="14.4" spans="2:13">
      <c r="B5645" s="811"/>
      <c r="K5645" s="836"/>
      <c r="L5645" s="811"/>
      <c r="M5645" s="811"/>
    </row>
    <row r="5646" customFormat="1" ht="14.4" spans="2:13">
      <c r="B5646" s="811"/>
      <c r="K5646" s="836"/>
      <c r="L5646" s="811"/>
      <c r="M5646" s="811"/>
    </row>
    <row r="5647" customFormat="1" ht="14.4" spans="2:13">
      <c r="B5647" s="811"/>
      <c r="K5647" s="836"/>
      <c r="L5647" s="811"/>
      <c r="M5647" s="811"/>
    </row>
    <row r="5648" customFormat="1" ht="14.4" spans="2:13">
      <c r="B5648" s="811"/>
      <c r="K5648" s="836"/>
      <c r="L5648" s="811"/>
      <c r="M5648" s="811"/>
    </row>
    <row r="5649" customFormat="1" ht="14.4" spans="2:13">
      <c r="B5649" s="811"/>
      <c r="K5649" s="836"/>
      <c r="L5649" s="811"/>
      <c r="M5649" s="811"/>
    </row>
    <row r="5650" customFormat="1" ht="14.4" spans="2:13">
      <c r="B5650" s="811"/>
      <c r="K5650" s="836"/>
      <c r="L5650" s="811"/>
      <c r="M5650" s="811"/>
    </row>
    <row r="5651" customFormat="1" ht="14.4" spans="2:13">
      <c r="B5651" s="811"/>
      <c r="K5651" s="836"/>
      <c r="L5651" s="811"/>
      <c r="M5651" s="811"/>
    </row>
    <row r="5652" customFormat="1" ht="14.4" spans="2:13">
      <c r="B5652" s="811"/>
      <c r="K5652" s="836"/>
      <c r="L5652" s="811"/>
      <c r="M5652" s="811"/>
    </row>
    <row r="5653" customFormat="1" ht="14.4" spans="2:13">
      <c r="B5653" s="811"/>
      <c r="K5653" s="836"/>
      <c r="L5653" s="811"/>
      <c r="M5653" s="811"/>
    </row>
    <row r="5654" customFormat="1" ht="14.4" spans="2:13">
      <c r="B5654" s="811"/>
      <c r="K5654" s="836"/>
      <c r="L5654" s="811"/>
      <c r="M5654" s="811"/>
    </row>
    <row r="5655" customFormat="1" ht="14.4" spans="2:13">
      <c r="B5655" s="811"/>
      <c r="K5655" s="836"/>
      <c r="L5655" s="811"/>
      <c r="M5655" s="811"/>
    </row>
    <row r="5656" customFormat="1" ht="14.4" spans="2:13">
      <c r="B5656" s="811"/>
      <c r="K5656" s="836"/>
      <c r="L5656" s="811"/>
      <c r="M5656" s="811"/>
    </row>
    <row r="5657" customFormat="1" ht="14.4" spans="2:13">
      <c r="B5657" s="811"/>
      <c r="K5657" s="836"/>
      <c r="L5657" s="811"/>
      <c r="M5657" s="811"/>
    </row>
    <row r="5658" customFormat="1" ht="14.4" spans="2:13">
      <c r="B5658" s="811"/>
      <c r="K5658" s="836"/>
      <c r="L5658" s="811"/>
      <c r="M5658" s="811"/>
    </row>
    <row r="5659" customFormat="1" ht="14.4" spans="2:13">
      <c r="B5659" s="811"/>
      <c r="K5659" s="836"/>
      <c r="L5659" s="811"/>
      <c r="M5659" s="811"/>
    </row>
    <row r="5660" customFormat="1" ht="14.4" spans="2:13">
      <c r="B5660" s="811"/>
      <c r="K5660" s="836"/>
      <c r="L5660" s="811"/>
      <c r="M5660" s="811"/>
    </row>
    <row r="5661" customFormat="1" ht="14.4" spans="2:13">
      <c r="B5661" s="811"/>
      <c r="K5661" s="836"/>
      <c r="L5661" s="811"/>
      <c r="M5661" s="811"/>
    </row>
    <row r="5662" customFormat="1" ht="14.4" spans="2:13">
      <c r="B5662" s="811"/>
      <c r="K5662" s="836"/>
      <c r="L5662" s="811"/>
      <c r="M5662" s="811"/>
    </row>
    <row r="5663" customFormat="1" ht="14.4" spans="2:13">
      <c r="B5663" s="811"/>
      <c r="K5663" s="836"/>
      <c r="L5663" s="811"/>
      <c r="M5663" s="811"/>
    </row>
    <row r="5664" customFormat="1" ht="14.4" spans="2:13">
      <c r="B5664" s="811"/>
      <c r="K5664" s="836"/>
      <c r="L5664" s="811"/>
      <c r="M5664" s="811"/>
    </row>
    <row r="5665" customFormat="1" ht="14.4" spans="2:13">
      <c r="B5665" s="811"/>
      <c r="K5665" s="836"/>
      <c r="L5665" s="811"/>
      <c r="M5665" s="811"/>
    </row>
    <row r="5666" customFormat="1" ht="14.4" spans="2:13">
      <c r="B5666" s="811"/>
      <c r="K5666" s="836"/>
      <c r="L5666" s="811"/>
      <c r="M5666" s="811"/>
    </row>
    <row r="5667" customFormat="1" ht="14.4" spans="2:13">
      <c r="B5667" s="811"/>
      <c r="K5667" s="836"/>
      <c r="L5667" s="811"/>
      <c r="M5667" s="811"/>
    </row>
    <row r="5668" customFormat="1" ht="14.4" spans="2:13">
      <c r="B5668" s="811"/>
      <c r="K5668" s="836"/>
      <c r="L5668" s="811"/>
      <c r="M5668" s="811"/>
    </row>
    <row r="5669" customFormat="1" ht="14.4" spans="2:13">
      <c r="B5669" s="811"/>
      <c r="K5669" s="836"/>
      <c r="L5669" s="811"/>
      <c r="M5669" s="811"/>
    </row>
    <row r="5670" customFormat="1" ht="14.4" spans="2:13">
      <c r="B5670" s="811"/>
      <c r="K5670" s="836"/>
      <c r="L5670" s="811"/>
      <c r="M5670" s="811"/>
    </row>
    <row r="5671" customFormat="1" ht="14.4" spans="2:13">
      <c r="B5671" s="811"/>
      <c r="K5671" s="836"/>
      <c r="L5671" s="811"/>
      <c r="M5671" s="811"/>
    </row>
    <row r="5672" customFormat="1" ht="14.4" spans="2:13">
      <c r="B5672" s="811"/>
      <c r="K5672" s="836"/>
      <c r="L5672" s="811"/>
      <c r="M5672" s="811"/>
    </row>
    <row r="5673" customFormat="1" ht="14.4" spans="2:13">
      <c r="B5673" s="811"/>
      <c r="K5673" s="836"/>
      <c r="L5673" s="811"/>
      <c r="M5673" s="811"/>
    </row>
    <row r="5674" customFormat="1" ht="14.4" spans="2:13">
      <c r="B5674" s="811"/>
      <c r="K5674" s="836"/>
      <c r="L5674" s="811"/>
      <c r="M5674" s="811"/>
    </row>
    <row r="5675" customFormat="1" ht="14.4" spans="2:13">
      <c r="B5675" s="811"/>
      <c r="K5675" s="836"/>
      <c r="L5675" s="811"/>
      <c r="M5675" s="811"/>
    </row>
    <row r="5676" customFormat="1" ht="14.4" spans="2:13">
      <c r="B5676" s="811"/>
      <c r="K5676" s="836"/>
      <c r="L5676" s="811"/>
      <c r="M5676" s="811"/>
    </row>
    <row r="5677" customFormat="1" ht="14.4" spans="2:13">
      <c r="B5677" s="811"/>
      <c r="K5677" s="836"/>
      <c r="L5677" s="811"/>
      <c r="M5677" s="811"/>
    </row>
    <row r="5678" customFormat="1" ht="14.4" spans="2:13">
      <c r="B5678" s="811"/>
      <c r="K5678" s="836"/>
      <c r="L5678" s="811"/>
      <c r="M5678" s="811"/>
    </row>
    <row r="5679" customFormat="1" ht="14.4" spans="2:13">
      <c r="B5679" s="811"/>
      <c r="K5679" s="836"/>
      <c r="L5679" s="811"/>
      <c r="M5679" s="811"/>
    </row>
    <row r="5680" customFormat="1" ht="14.4" spans="2:13">
      <c r="B5680" s="811"/>
      <c r="K5680" s="836"/>
      <c r="L5680" s="811"/>
      <c r="M5680" s="811"/>
    </row>
    <row r="5681" customFormat="1" ht="14.4" spans="2:13">
      <c r="B5681" s="811"/>
      <c r="K5681" s="836"/>
      <c r="L5681" s="811"/>
      <c r="M5681" s="811"/>
    </row>
    <row r="5682" customFormat="1" ht="14.4" spans="2:13">
      <c r="B5682" s="811"/>
      <c r="K5682" s="836"/>
      <c r="L5682" s="811"/>
      <c r="M5682" s="811"/>
    </row>
    <row r="5683" customFormat="1" ht="14.4" spans="2:13">
      <c r="B5683" s="811"/>
      <c r="K5683" s="836"/>
      <c r="L5683" s="811"/>
      <c r="M5683" s="811"/>
    </row>
    <row r="5684" customFormat="1" ht="14.4" spans="2:13">
      <c r="B5684" s="811"/>
      <c r="K5684" s="836"/>
      <c r="L5684" s="811"/>
      <c r="M5684" s="811"/>
    </row>
    <row r="5685" customFormat="1" ht="14.4" spans="2:13">
      <c r="B5685" s="811"/>
      <c r="K5685" s="836"/>
      <c r="L5685" s="811"/>
      <c r="M5685" s="811"/>
    </row>
    <row r="5686" customFormat="1" ht="14.4" spans="2:13">
      <c r="B5686" s="811"/>
      <c r="K5686" s="836"/>
      <c r="L5686" s="811"/>
      <c r="M5686" s="811"/>
    </row>
    <row r="5687" customFormat="1" ht="14.4" spans="2:13">
      <c r="B5687" s="811"/>
      <c r="K5687" s="836"/>
      <c r="L5687" s="811"/>
      <c r="M5687" s="811"/>
    </row>
    <row r="5688" customFormat="1" ht="14.4" spans="2:13">
      <c r="B5688" s="811"/>
      <c r="K5688" s="836"/>
      <c r="L5688" s="811"/>
      <c r="M5688" s="811"/>
    </row>
    <row r="5689" customFormat="1" ht="14.4" spans="2:13">
      <c r="B5689" s="811"/>
      <c r="K5689" s="836"/>
      <c r="L5689" s="811"/>
      <c r="M5689" s="811"/>
    </row>
    <row r="5690" customFormat="1" ht="14.4" spans="2:13">
      <c r="B5690" s="811"/>
      <c r="K5690" s="836"/>
      <c r="L5690" s="811"/>
      <c r="M5690" s="811"/>
    </row>
    <row r="5691" customFormat="1" ht="14.4" spans="2:13">
      <c r="B5691" s="811"/>
      <c r="K5691" s="836"/>
      <c r="L5691" s="811"/>
      <c r="M5691" s="811"/>
    </row>
    <row r="5692" customFormat="1" ht="14.4" spans="2:13">
      <c r="B5692" s="811"/>
      <c r="K5692" s="836"/>
      <c r="L5692" s="811"/>
      <c r="M5692" s="811"/>
    </row>
    <row r="5693" customFormat="1" ht="14.4" spans="2:13">
      <c r="B5693" s="811"/>
      <c r="K5693" s="836"/>
      <c r="L5693" s="811"/>
      <c r="M5693" s="811"/>
    </row>
    <row r="5694" customFormat="1" ht="14.4" spans="2:13">
      <c r="B5694" s="811"/>
      <c r="K5694" s="836"/>
      <c r="L5694" s="811"/>
      <c r="M5694" s="811"/>
    </row>
    <row r="5695" customFormat="1" ht="14.4" spans="2:13">
      <c r="B5695" s="811"/>
      <c r="K5695" s="836"/>
      <c r="L5695" s="811"/>
      <c r="M5695" s="811"/>
    </row>
    <row r="5696" customFormat="1" ht="14.4" spans="2:13">
      <c r="B5696" s="811"/>
      <c r="K5696" s="836"/>
      <c r="L5696" s="811"/>
      <c r="M5696" s="811"/>
    </row>
    <row r="5697" customFormat="1" ht="14.4" spans="2:13">
      <c r="B5697" s="811"/>
      <c r="K5697" s="836"/>
      <c r="L5697" s="811"/>
      <c r="M5697" s="811"/>
    </row>
    <row r="5698" customFormat="1" ht="14.4" spans="2:13">
      <c r="B5698" s="811"/>
      <c r="K5698" s="836"/>
      <c r="L5698" s="811"/>
      <c r="M5698" s="811"/>
    </row>
    <row r="5699" customFormat="1" ht="14.4" spans="2:13">
      <c r="B5699" s="811"/>
      <c r="K5699" s="836"/>
      <c r="L5699" s="811"/>
      <c r="M5699" s="811"/>
    </row>
    <row r="5700" customFormat="1" ht="14.4" spans="2:13">
      <c r="B5700" s="811"/>
      <c r="K5700" s="836"/>
      <c r="L5700" s="811"/>
      <c r="M5700" s="811"/>
    </row>
    <row r="5701" customFormat="1" ht="14.4" spans="2:13">
      <c r="B5701" s="811"/>
      <c r="K5701" s="836"/>
      <c r="L5701" s="811"/>
      <c r="M5701" s="811"/>
    </row>
    <row r="5702" customFormat="1" ht="14.4" spans="2:13">
      <c r="B5702" s="811"/>
      <c r="K5702" s="836"/>
      <c r="L5702" s="811"/>
      <c r="M5702" s="811"/>
    </row>
    <row r="5703" customFormat="1" ht="14.4" spans="2:13">
      <c r="B5703" s="811"/>
      <c r="K5703" s="836"/>
      <c r="L5703" s="811"/>
      <c r="M5703" s="811"/>
    </row>
    <row r="5704" customFormat="1" ht="14.4" spans="2:13">
      <c r="B5704" s="811"/>
      <c r="K5704" s="836"/>
      <c r="L5704" s="811"/>
      <c r="M5704" s="811"/>
    </row>
    <row r="5705" customFormat="1" ht="14.4" spans="2:13">
      <c r="B5705" s="811"/>
      <c r="K5705" s="836"/>
      <c r="L5705" s="811"/>
      <c r="M5705" s="811"/>
    </row>
    <row r="5706" customFormat="1" ht="14.4" spans="2:13">
      <c r="B5706" s="811"/>
      <c r="K5706" s="836"/>
      <c r="L5706" s="811"/>
      <c r="M5706" s="811"/>
    </row>
    <row r="5707" customFormat="1" ht="14.4" spans="2:13">
      <c r="B5707" s="811"/>
      <c r="K5707" s="836"/>
      <c r="L5707" s="811"/>
      <c r="M5707" s="811"/>
    </row>
    <row r="5708" customFormat="1" ht="14.4" spans="2:13">
      <c r="B5708" s="811"/>
      <c r="K5708" s="836"/>
      <c r="L5708" s="811"/>
      <c r="M5708" s="811"/>
    </row>
    <row r="5709" customFormat="1" ht="14.4" spans="2:13">
      <c r="B5709" s="811"/>
      <c r="K5709" s="836"/>
      <c r="L5709" s="811"/>
      <c r="M5709" s="811"/>
    </row>
    <row r="5710" customFormat="1" ht="14.4" spans="2:13">
      <c r="B5710" s="811"/>
      <c r="K5710" s="836"/>
      <c r="L5710" s="811"/>
      <c r="M5710" s="811"/>
    </row>
    <row r="5711" customFormat="1" ht="14.4" spans="2:13">
      <c r="B5711" s="811"/>
      <c r="K5711" s="836"/>
      <c r="L5711" s="811"/>
      <c r="M5711" s="811"/>
    </row>
    <row r="5712" customFormat="1" ht="14.4" spans="2:13">
      <c r="B5712" s="811"/>
      <c r="K5712" s="836"/>
      <c r="L5712" s="811"/>
      <c r="M5712" s="811"/>
    </row>
    <row r="5713" customFormat="1" ht="14.4" spans="2:13">
      <c r="B5713" s="811"/>
      <c r="K5713" s="836"/>
      <c r="L5713" s="811"/>
      <c r="M5713" s="811"/>
    </row>
    <row r="5714" customFormat="1" ht="14.4" spans="2:13">
      <c r="B5714" s="811"/>
      <c r="K5714" s="836"/>
      <c r="L5714" s="811"/>
      <c r="M5714" s="811"/>
    </row>
    <row r="5715" customFormat="1" ht="14.4" spans="2:13">
      <c r="B5715" s="811"/>
      <c r="K5715" s="836"/>
      <c r="L5715" s="811"/>
      <c r="M5715" s="811"/>
    </row>
    <row r="5716" customFormat="1" ht="14.4" spans="2:13">
      <c r="B5716" s="811"/>
      <c r="K5716" s="836"/>
      <c r="L5716" s="811"/>
      <c r="M5716" s="811"/>
    </row>
    <row r="5717" customFormat="1" ht="14.4" spans="2:13">
      <c r="B5717" s="811"/>
      <c r="K5717" s="836"/>
      <c r="L5717" s="811"/>
      <c r="M5717" s="811"/>
    </row>
    <row r="5718" customFormat="1" ht="14.4" spans="2:13">
      <c r="B5718" s="811"/>
      <c r="K5718" s="836"/>
      <c r="L5718" s="811"/>
      <c r="M5718" s="811"/>
    </row>
    <row r="5719" customFormat="1" ht="14.4" spans="2:13">
      <c r="B5719" s="811"/>
      <c r="K5719" s="836"/>
      <c r="L5719" s="811"/>
      <c r="M5719" s="811"/>
    </row>
    <row r="5720" customFormat="1" ht="14.4" spans="2:13">
      <c r="B5720" s="811"/>
      <c r="K5720" s="836"/>
      <c r="L5720" s="811"/>
      <c r="M5720" s="811"/>
    </row>
    <row r="5721" customFormat="1" ht="14.4" spans="2:13">
      <c r="B5721" s="811"/>
      <c r="K5721" s="836"/>
      <c r="L5721" s="811"/>
      <c r="M5721" s="811"/>
    </row>
    <row r="5722" customFormat="1" ht="14.4" spans="2:13">
      <c r="B5722" s="811"/>
      <c r="K5722" s="836"/>
      <c r="L5722" s="811"/>
      <c r="M5722" s="811"/>
    </row>
    <row r="5723" customFormat="1" ht="14.4" spans="2:13">
      <c r="B5723" s="811"/>
      <c r="K5723" s="836"/>
      <c r="L5723" s="811"/>
      <c r="M5723" s="811"/>
    </row>
    <row r="5724" customFormat="1" ht="14.4" spans="2:13">
      <c r="B5724" s="811"/>
      <c r="K5724" s="836"/>
      <c r="L5724" s="811"/>
      <c r="M5724" s="811"/>
    </row>
    <row r="5725" customFormat="1" ht="14.4" spans="2:13">
      <c r="B5725" s="811"/>
      <c r="K5725" s="836"/>
      <c r="L5725" s="811"/>
      <c r="M5725" s="811"/>
    </row>
    <row r="5726" customFormat="1" ht="14.4" spans="2:13">
      <c r="B5726" s="811"/>
      <c r="K5726" s="836"/>
      <c r="L5726" s="811"/>
      <c r="M5726" s="811"/>
    </row>
    <row r="5727" customFormat="1" ht="14.4" spans="2:13">
      <c r="B5727" s="811"/>
      <c r="K5727" s="836"/>
      <c r="L5727" s="811"/>
      <c r="M5727" s="811"/>
    </row>
    <row r="5728" customFormat="1" ht="14.4" spans="2:13">
      <c r="B5728" s="811"/>
      <c r="K5728" s="836"/>
      <c r="L5728" s="811"/>
      <c r="M5728" s="811"/>
    </row>
    <row r="5729" customFormat="1" ht="14.4" spans="2:13">
      <c r="B5729" s="811"/>
      <c r="K5729" s="836"/>
      <c r="L5729" s="811"/>
      <c r="M5729" s="811"/>
    </row>
    <row r="5730" customFormat="1" ht="14.4" spans="2:13">
      <c r="B5730" s="811"/>
      <c r="K5730" s="836"/>
      <c r="L5730" s="811"/>
      <c r="M5730" s="811"/>
    </row>
    <row r="5731" customFormat="1" ht="14.4" spans="2:13">
      <c r="B5731" s="811"/>
      <c r="K5731" s="836"/>
      <c r="L5731" s="811"/>
      <c r="M5731" s="811"/>
    </row>
    <row r="5732" customFormat="1" ht="14.4" spans="2:13">
      <c r="B5732" s="811"/>
      <c r="K5732" s="836"/>
      <c r="L5732" s="811"/>
      <c r="M5732" s="811"/>
    </row>
    <row r="5733" customFormat="1" ht="14.4" spans="2:13">
      <c r="B5733" s="811"/>
      <c r="K5733" s="836"/>
      <c r="L5733" s="811"/>
      <c r="M5733" s="811"/>
    </row>
    <row r="5734" customFormat="1" ht="14.4" spans="2:13">
      <c r="B5734" s="811"/>
      <c r="K5734" s="836"/>
      <c r="L5734" s="811"/>
      <c r="M5734" s="811"/>
    </row>
    <row r="5735" customFormat="1" ht="14.4" spans="2:13">
      <c r="B5735" s="811"/>
      <c r="K5735" s="836"/>
      <c r="L5735" s="811"/>
      <c r="M5735" s="811"/>
    </row>
    <row r="5736" customFormat="1" ht="14.4" spans="2:13">
      <c r="B5736" s="811"/>
      <c r="K5736" s="836"/>
      <c r="L5736" s="811"/>
      <c r="M5736" s="811"/>
    </row>
    <row r="5737" customFormat="1" ht="14.4" spans="2:13">
      <c r="B5737" s="811"/>
      <c r="K5737" s="836"/>
      <c r="L5737" s="811"/>
      <c r="M5737" s="811"/>
    </row>
    <row r="5738" customFormat="1" ht="14.4" spans="2:13">
      <c r="B5738" s="811"/>
      <c r="K5738" s="836"/>
      <c r="L5738" s="811"/>
      <c r="M5738" s="811"/>
    </row>
    <row r="5739" customFormat="1" ht="14.4" spans="2:13">
      <c r="B5739" s="811"/>
      <c r="K5739" s="836"/>
      <c r="L5739" s="811"/>
      <c r="M5739" s="811"/>
    </row>
    <row r="5740" customFormat="1" ht="14.4" spans="2:13">
      <c r="B5740" s="811"/>
      <c r="K5740" s="836"/>
      <c r="L5740" s="811"/>
      <c r="M5740" s="811"/>
    </row>
    <row r="5741" customFormat="1" ht="14.4" spans="2:13">
      <c r="B5741" s="811"/>
      <c r="K5741" s="836"/>
      <c r="L5741" s="811"/>
      <c r="M5741" s="811"/>
    </row>
    <row r="5742" customFormat="1" ht="14.4" spans="2:13">
      <c r="B5742" s="811"/>
      <c r="K5742" s="836"/>
      <c r="L5742" s="811"/>
      <c r="M5742" s="811"/>
    </row>
    <row r="5743" customFormat="1" ht="14.4" spans="2:13">
      <c r="B5743" s="811"/>
      <c r="K5743" s="836"/>
      <c r="L5743" s="811"/>
      <c r="M5743" s="811"/>
    </row>
    <row r="5744" customFormat="1" ht="14.4" spans="2:13">
      <c r="B5744" s="811"/>
      <c r="K5744" s="836"/>
      <c r="L5744" s="811"/>
      <c r="M5744" s="811"/>
    </row>
    <row r="5745" customFormat="1" ht="14.4" spans="2:13">
      <c r="B5745" s="811"/>
      <c r="K5745" s="836"/>
      <c r="L5745" s="811"/>
      <c r="M5745" s="811"/>
    </row>
    <row r="5746" customFormat="1" ht="14.4" spans="2:13">
      <c r="B5746" s="811"/>
      <c r="K5746" s="836"/>
      <c r="L5746" s="811"/>
      <c r="M5746" s="811"/>
    </row>
    <row r="5747" customFormat="1" ht="14.4" spans="2:13">
      <c r="B5747" s="811"/>
      <c r="K5747" s="836"/>
      <c r="L5747" s="811"/>
      <c r="M5747" s="811"/>
    </row>
    <row r="5748" customFormat="1" ht="14.4" spans="2:13">
      <c r="B5748" s="811"/>
      <c r="K5748" s="836"/>
      <c r="L5748" s="811"/>
      <c r="M5748" s="811"/>
    </row>
    <row r="5749" customFormat="1" ht="14.4" spans="2:13">
      <c r="B5749" s="811"/>
      <c r="K5749" s="836"/>
      <c r="L5749" s="811"/>
      <c r="M5749" s="811"/>
    </row>
    <row r="5750" customFormat="1" ht="14.4" spans="2:13">
      <c r="B5750" s="811"/>
      <c r="K5750" s="836"/>
      <c r="L5750" s="811"/>
      <c r="M5750" s="811"/>
    </row>
    <row r="5751" customFormat="1" ht="14.4" spans="2:13">
      <c r="B5751" s="811"/>
      <c r="K5751" s="836"/>
      <c r="L5751" s="811"/>
      <c r="M5751" s="811"/>
    </row>
    <row r="5752" customFormat="1" ht="14.4" spans="2:13">
      <c r="B5752" s="811"/>
      <c r="K5752" s="836"/>
      <c r="L5752" s="811"/>
      <c r="M5752" s="811"/>
    </row>
    <row r="5753" customFormat="1" ht="14.4" spans="2:13">
      <c r="B5753" s="811"/>
      <c r="K5753" s="836"/>
      <c r="L5753" s="811"/>
      <c r="M5753" s="811"/>
    </row>
    <row r="5754" customFormat="1" ht="14.4" spans="2:13">
      <c r="B5754" s="811"/>
      <c r="K5754" s="836"/>
      <c r="L5754" s="811"/>
      <c r="M5754" s="811"/>
    </row>
    <row r="5755" customFormat="1" ht="14.4" spans="2:13">
      <c r="B5755" s="811"/>
      <c r="K5755" s="836"/>
      <c r="L5755" s="811"/>
      <c r="M5755" s="811"/>
    </row>
    <row r="5756" customFormat="1" ht="14.4" spans="2:13">
      <c r="B5756" s="811"/>
      <c r="K5756" s="836"/>
      <c r="L5756" s="811"/>
      <c r="M5756" s="811"/>
    </row>
    <row r="5757" customFormat="1" ht="14.4" spans="2:13">
      <c r="B5757" s="811"/>
      <c r="K5757" s="836"/>
      <c r="L5757" s="811"/>
      <c r="M5757" s="811"/>
    </row>
    <row r="5758" customFormat="1" ht="14.4" spans="2:13">
      <c r="B5758" s="811"/>
      <c r="K5758" s="836"/>
      <c r="L5758" s="811"/>
      <c r="M5758" s="811"/>
    </row>
    <row r="5759" customFormat="1" ht="14.4" spans="2:13">
      <c r="B5759" s="811"/>
      <c r="K5759" s="836"/>
      <c r="L5759" s="811"/>
      <c r="M5759" s="811"/>
    </row>
    <row r="5760" customFormat="1" ht="14.4" spans="2:13">
      <c r="B5760" s="811"/>
      <c r="K5760" s="836"/>
      <c r="L5760" s="811"/>
      <c r="M5760" s="811"/>
    </row>
    <row r="5761" customFormat="1" ht="14.4" spans="2:13">
      <c r="B5761" s="811"/>
      <c r="K5761" s="836"/>
      <c r="L5761" s="811"/>
      <c r="M5761" s="811"/>
    </row>
    <row r="5762" customFormat="1" ht="14.4" spans="2:13">
      <c r="B5762" s="811"/>
      <c r="K5762" s="836"/>
      <c r="L5762" s="811"/>
      <c r="M5762" s="811"/>
    </row>
    <row r="5763" customFormat="1" ht="14.4" spans="2:13">
      <c r="B5763" s="811"/>
      <c r="K5763" s="836"/>
      <c r="L5763" s="811"/>
      <c r="M5763" s="811"/>
    </row>
    <row r="5764" customFormat="1" ht="14.4" spans="2:13">
      <c r="B5764" s="811"/>
      <c r="K5764" s="836"/>
      <c r="L5764" s="811"/>
      <c r="M5764" s="811"/>
    </row>
    <row r="5765" customFormat="1" ht="14.4" spans="2:13">
      <c r="B5765" s="811"/>
      <c r="K5765" s="836"/>
      <c r="L5765" s="811"/>
      <c r="M5765" s="811"/>
    </row>
    <row r="5766" customFormat="1" ht="14.4" spans="2:13">
      <c r="B5766" s="811"/>
      <c r="K5766" s="836"/>
      <c r="L5766" s="811"/>
      <c r="M5766" s="811"/>
    </row>
    <row r="5767" customFormat="1" ht="14.4" spans="2:13">
      <c r="B5767" s="811"/>
      <c r="K5767" s="836"/>
      <c r="L5767" s="811"/>
      <c r="M5767" s="811"/>
    </row>
    <row r="5768" customFormat="1" ht="14.4" spans="2:13">
      <c r="B5768" s="811"/>
      <c r="K5768" s="836"/>
      <c r="L5768" s="811"/>
      <c r="M5768" s="811"/>
    </row>
    <row r="5769" customFormat="1" ht="14.4" spans="2:13">
      <c r="B5769" s="811"/>
      <c r="K5769" s="836"/>
      <c r="L5769" s="811"/>
      <c r="M5769" s="811"/>
    </row>
    <row r="5770" customFormat="1" ht="14.4" spans="2:13">
      <c r="B5770" s="811"/>
      <c r="K5770" s="836"/>
      <c r="L5770" s="811"/>
      <c r="M5770" s="811"/>
    </row>
    <row r="5771" customFormat="1" ht="14.4" spans="2:13">
      <c r="B5771" s="811"/>
      <c r="K5771" s="836"/>
      <c r="L5771" s="811"/>
      <c r="M5771" s="811"/>
    </row>
    <row r="5772" customFormat="1" ht="14.4" spans="2:13">
      <c r="B5772" s="811"/>
      <c r="K5772" s="836"/>
      <c r="L5772" s="811"/>
      <c r="M5772" s="811"/>
    </row>
    <row r="5773" customFormat="1" ht="14.4" spans="2:13">
      <c r="B5773" s="811"/>
      <c r="K5773" s="836"/>
      <c r="L5773" s="811"/>
      <c r="M5773" s="811"/>
    </row>
    <row r="5774" customFormat="1" ht="14.4" spans="2:13">
      <c r="B5774" s="811"/>
      <c r="K5774" s="836"/>
      <c r="L5774" s="811"/>
      <c r="M5774" s="811"/>
    </row>
    <row r="5775" customFormat="1" ht="14.4" spans="2:13">
      <c r="B5775" s="811"/>
      <c r="K5775" s="836"/>
      <c r="L5775" s="811"/>
      <c r="M5775" s="811"/>
    </row>
    <row r="5776" customFormat="1" ht="14.4" spans="2:13">
      <c r="B5776" s="811"/>
      <c r="K5776" s="836"/>
      <c r="L5776" s="811"/>
      <c r="M5776" s="811"/>
    </row>
    <row r="5777" customFormat="1" ht="14.4" spans="2:13">
      <c r="B5777" s="811"/>
      <c r="K5777" s="836"/>
      <c r="L5777" s="811"/>
      <c r="M5777" s="811"/>
    </row>
    <row r="5778" customFormat="1" ht="14.4" spans="2:13">
      <c r="B5778" s="811"/>
      <c r="K5778" s="836"/>
      <c r="L5778" s="811"/>
      <c r="M5778" s="811"/>
    </row>
    <row r="5779" customFormat="1" ht="14.4" spans="2:13">
      <c r="B5779" s="811"/>
      <c r="K5779" s="836"/>
      <c r="L5779" s="811"/>
      <c r="M5779" s="811"/>
    </row>
    <row r="5780" customFormat="1" ht="14.4" spans="2:13">
      <c r="B5780" s="811"/>
      <c r="K5780" s="836"/>
      <c r="L5780" s="811"/>
      <c r="M5780" s="811"/>
    </row>
    <row r="5781" customFormat="1" ht="14.4" spans="2:13">
      <c r="B5781" s="811"/>
      <c r="K5781" s="836"/>
      <c r="L5781" s="811"/>
      <c r="M5781" s="811"/>
    </row>
    <row r="5782" customFormat="1" ht="14.4" spans="2:13">
      <c r="B5782" s="811"/>
      <c r="K5782" s="836"/>
      <c r="L5782" s="811"/>
      <c r="M5782" s="811"/>
    </row>
    <row r="5783" customFormat="1" ht="14.4" spans="2:13">
      <c r="B5783" s="811"/>
      <c r="K5783" s="836"/>
      <c r="L5783" s="811"/>
      <c r="M5783" s="811"/>
    </row>
    <row r="5784" customFormat="1" ht="14.4" spans="2:13">
      <c r="B5784" s="811"/>
      <c r="K5784" s="836"/>
      <c r="L5784" s="811"/>
      <c r="M5784" s="811"/>
    </row>
    <row r="5785" customFormat="1" ht="14.4" spans="2:13">
      <c r="B5785" s="811"/>
      <c r="K5785" s="836"/>
      <c r="L5785" s="811"/>
      <c r="M5785" s="811"/>
    </row>
    <row r="5786" customFormat="1" ht="14.4" spans="2:13">
      <c r="B5786" s="811"/>
      <c r="K5786" s="836"/>
      <c r="L5786" s="811"/>
      <c r="M5786" s="811"/>
    </row>
    <row r="5787" customFormat="1" ht="14.4" spans="2:13">
      <c r="B5787" s="811"/>
      <c r="K5787" s="836"/>
      <c r="L5787" s="811"/>
      <c r="M5787" s="811"/>
    </row>
    <row r="5788" customFormat="1" ht="14.4" spans="2:13">
      <c r="B5788" s="811"/>
      <c r="K5788" s="836"/>
      <c r="L5788" s="811"/>
      <c r="M5788" s="811"/>
    </row>
    <row r="5789" customFormat="1" ht="14.4" spans="2:13">
      <c r="B5789" s="811"/>
      <c r="K5789" s="836"/>
      <c r="L5789" s="811"/>
      <c r="M5789" s="811"/>
    </row>
    <row r="5790" customFormat="1" ht="14.4" spans="2:13">
      <c r="B5790" s="811"/>
      <c r="K5790" s="836"/>
      <c r="L5790" s="811"/>
      <c r="M5790" s="811"/>
    </row>
    <row r="5791" customFormat="1" ht="14.4" spans="2:13">
      <c r="B5791" s="811"/>
      <c r="K5791" s="836"/>
      <c r="L5791" s="811"/>
      <c r="M5791" s="811"/>
    </row>
    <row r="5792" customFormat="1" ht="14.4" spans="2:13">
      <c r="B5792" s="811"/>
      <c r="K5792" s="836"/>
      <c r="L5792" s="811"/>
      <c r="M5792" s="811"/>
    </row>
    <row r="5793" customFormat="1" ht="14.4" spans="2:13">
      <c r="B5793" s="811"/>
      <c r="K5793" s="836"/>
      <c r="L5793" s="811"/>
      <c r="M5793" s="811"/>
    </row>
    <row r="5794" customFormat="1" ht="14.4" spans="2:13">
      <c r="B5794" s="811"/>
      <c r="K5794" s="836"/>
      <c r="L5794" s="811"/>
      <c r="M5794" s="811"/>
    </row>
    <row r="5795" customFormat="1" ht="14.4" spans="2:13">
      <c r="B5795" s="811"/>
      <c r="K5795" s="836"/>
      <c r="L5795" s="811"/>
      <c r="M5795" s="811"/>
    </row>
    <row r="5796" customFormat="1" ht="14.4" spans="2:13">
      <c r="B5796" s="811"/>
      <c r="K5796" s="836"/>
      <c r="L5796" s="811"/>
      <c r="M5796" s="811"/>
    </row>
    <row r="5797" customFormat="1" ht="14.4" spans="2:13">
      <c r="B5797" s="811"/>
      <c r="K5797" s="836"/>
      <c r="L5797" s="811"/>
      <c r="M5797" s="811"/>
    </row>
    <row r="5798" customFormat="1" ht="14.4" spans="2:13">
      <c r="B5798" s="811"/>
      <c r="K5798" s="836"/>
      <c r="L5798" s="811"/>
      <c r="M5798" s="811"/>
    </row>
    <row r="5799" customFormat="1" ht="14.4" spans="2:13">
      <c r="B5799" s="811"/>
      <c r="K5799" s="836"/>
      <c r="L5799" s="811"/>
      <c r="M5799" s="811"/>
    </row>
    <row r="5800" customFormat="1" ht="14.4" spans="2:13">
      <c r="B5800" s="811"/>
      <c r="K5800" s="836"/>
      <c r="L5800" s="811"/>
      <c r="M5800" s="811"/>
    </row>
    <row r="5801" customFormat="1" ht="14.4" spans="2:13">
      <c r="B5801" s="811"/>
      <c r="K5801" s="836"/>
      <c r="L5801" s="811"/>
      <c r="M5801" s="811"/>
    </row>
    <row r="5802" customFormat="1" ht="14.4" spans="2:13">
      <c r="B5802" s="811"/>
      <c r="K5802" s="836"/>
      <c r="L5802" s="811"/>
      <c r="M5802" s="811"/>
    </row>
    <row r="5803" customFormat="1" ht="14.4" spans="2:13">
      <c r="B5803" s="811"/>
      <c r="K5803" s="836"/>
      <c r="L5803" s="811"/>
      <c r="M5803" s="811"/>
    </row>
    <row r="5804" customFormat="1" ht="14.4" spans="2:13">
      <c r="B5804" s="811"/>
      <c r="K5804" s="836"/>
      <c r="L5804" s="811"/>
      <c r="M5804" s="811"/>
    </row>
    <row r="5805" customFormat="1" ht="14.4" spans="2:13">
      <c r="B5805" s="811"/>
      <c r="K5805" s="836"/>
      <c r="L5805" s="811"/>
      <c r="M5805" s="811"/>
    </row>
    <row r="5806" customFormat="1" ht="14.4" spans="2:13">
      <c r="B5806" s="811"/>
      <c r="K5806" s="836"/>
      <c r="L5806" s="811"/>
      <c r="M5806" s="811"/>
    </row>
    <row r="5807" customFormat="1" ht="14.4" spans="2:13">
      <c r="B5807" s="811"/>
      <c r="K5807" s="836"/>
      <c r="L5807" s="811"/>
      <c r="M5807" s="811"/>
    </row>
    <row r="5808" customFormat="1" ht="14.4" spans="2:13">
      <c r="B5808" s="811"/>
      <c r="K5808" s="836"/>
      <c r="L5808" s="811"/>
      <c r="M5808" s="811"/>
    </row>
    <row r="5809" customFormat="1" ht="14.4" spans="2:13">
      <c r="B5809" s="811"/>
      <c r="K5809" s="836"/>
      <c r="L5809" s="811"/>
      <c r="M5809" s="811"/>
    </row>
    <row r="5810" customFormat="1" ht="14.4" spans="2:13">
      <c r="B5810" s="811"/>
      <c r="K5810" s="836"/>
      <c r="L5810" s="811"/>
      <c r="M5810" s="811"/>
    </row>
    <row r="5811" customFormat="1" ht="14.4" spans="2:13">
      <c r="B5811" s="811"/>
      <c r="K5811" s="836"/>
      <c r="L5811" s="811"/>
      <c r="M5811" s="811"/>
    </row>
    <row r="5812" customFormat="1" ht="14.4" spans="2:13">
      <c r="B5812" s="811"/>
      <c r="K5812" s="836"/>
      <c r="L5812" s="811"/>
      <c r="M5812" s="811"/>
    </row>
    <row r="5813" customFormat="1" ht="14.4" spans="2:13">
      <c r="B5813" s="811"/>
      <c r="K5813" s="836"/>
      <c r="L5813" s="811"/>
      <c r="M5813" s="811"/>
    </row>
    <row r="5814" customFormat="1" ht="14.4" spans="2:13">
      <c r="B5814" s="811"/>
      <c r="K5814" s="836"/>
      <c r="L5814" s="811"/>
      <c r="M5814" s="811"/>
    </row>
    <row r="5815" customFormat="1" ht="14.4" spans="2:13">
      <c r="B5815" s="811"/>
      <c r="K5815" s="836"/>
      <c r="L5815" s="811"/>
      <c r="M5815" s="811"/>
    </row>
    <row r="5816" customFormat="1" ht="14.4" spans="2:13">
      <c r="B5816" s="811"/>
      <c r="K5816" s="836"/>
      <c r="L5816" s="811"/>
      <c r="M5816" s="811"/>
    </row>
    <row r="5817" customFormat="1" ht="14.4" spans="2:13">
      <c r="B5817" s="811"/>
      <c r="K5817" s="836"/>
      <c r="L5817" s="811"/>
      <c r="M5817" s="811"/>
    </row>
    <row r="5818" customFormat="1" ht="14.4" spans="2:13">
      <c r="B5818" s="811"/>
      <c r="K5818" s="836"/>
      <c r="L5818" s="811"/>
      <c r="M5818" s="811"/>
    </row>
    <row r="5819" customFormat="1" ht="14.4" spans="2:13">
      <c r="B5819" s="811"/>
      <c r="K5819" s="836"/>
      <c r="L5819" s="811"/>
      <c r="M5819" s="811"/>
    </row>
    <row r="5820" customFormat="1" ht="14.4" spans="2:13">
      <c r="B5820" s="811"/>
      <c r="K5820" s="836"/>
      <c r="L5820" s="811"/>
      <c r="M5820" s="811"/>
    </row>
    <row r="5821" customFormat="1" ht="14.4" spans="2:13">
      <c r="B5821" s="811"/>
      <c r="K5821" s="836"/>
      <c r="L5821" s="811"/>
      <c r="M5821" s="811"/>
    </row>
    <row r="5822" customFormat="1" ht="14.4" spans="2:13">
      <c r="B5822" s="811"/>
      <c r="K5822" s="836"/>
      <c r="L5822" s="811"/>
      <c r="M5822" s="811"/>
    </row>
    <row r="5823" customFormat="1" ht="14.4" spans="2:13">
      <c r="B5823" s="811"/>
      <c r="K5823" s="836"/>
      <c r="L5823" s="811"/>
      <c r="M5823" s="811"/>
    </row>
    <row r="5824" customFormat="1" ht="14.4" spans="2:13">
      <c r="B5824" s="811"/>
      <c r="K5824" s="836"/>
      <c r="L5824" s="811"/>
      <c r="M5824" s="811"/>
    </row>
    <row r="5825" customFormat="1" ht="14.4" spans="2:13">
      <c r="B5825" s="811"/>
      <c r="K5825" s="836"/>
      <c r="L5825" s="811"/>
      <c r="M5825" s="811"/>
    </row>
    <row r="5826" customFormat="1" ht="14.4" spans="2:13">
      <c r="B5826" s="811"/>
      <c r="K5826" s="836"/>
      <c r="L5826" s="811"/>
      <c r="M5826" s="811"/>
    </row>
    <row r="5827" customFormat="1" ht="14.4" spans="2:13">
      <c r="B5827" s="811"/>
      <c r="K5827" s="836"/>
      <c r="L5827" s="811"/>
      <c r="M5827" s="811"/>
    </row>
    <row r="5828" customFormat="1" ht="14.4" spans="2:13">
      <c r="B5828" s="811"/>
      <c r="K5828" s="836"/>
      <c r="L5828" s="811"/>
      <c r="M5828" s="811"/>
    </row>
    <row r="5829" customFormat="1" ht="14.4" spans="2:13">
      <c r="B5829" s="811"/>
      <c r="K5829" s="836"/>
      <c r="L5829" s="811"/>
      <c r="M5829" s="811"/>
    </row>
    <row r="5830" customFormat="1" ht="14.4" spans="2:13">
      <c r="B5830" s="811"/>
      <c r="K5830" s="836"/>
      <c r="L5830" s="811"/>
      <c r="M5830" s="811"/>
    </row>
    <row r="5831" customFormat="1" ht="14.4" spans="2:13">
      <c r="B5831" s="811"/>
      <c r="K5831" s="836"/>
      <c r="L5831" s="811"/>
      <c r="M5831" s="811"/>
    </row>
    <row r="5832" customFormat="1" ht="14.4" spans="2:13">
      <c r="B5832" s="811"/>
      <c r="K5832" s="836"/>
      <c r="L5832" s="811"/>
      <c r="M5832" s="811"/>
    </row>
    <row r="5833" customFormat="1" ht="14.4" spans="2:13">
      <c r="B5833" s="811"/>
      <c r="K5833" s="836"/>
      <c r="L5833" s="811"/>
      <c r="M5833" s="811"/>
    </row>
    <row r="5834" customFormat="1" ht="14.4" spans="2:13">
      <c r="B5834" s="811"/>
      <c r="K5834" s="836"/>
      <c r="L5834" s="811"/>
      <c r="M5834" s="811"/>
    </row>
    <row r="5835" customFormat="1" ht="14.4" spans="2:13">
      <c r="B5835" s="811"/>
      <c r="K5835" s="836"/>
      <c r="L5835" s="811"/>
      <c r="M5835" s="811"/>
    </row>
    <row r="5836" customFormat="1" ht="14.4" spans="2:13">
      <c r="B5836" s="811"/>
      <c r="K5836" s="836"/>
      <c r="L5836" s="811"/>
      <c r="M5836" s="811"/>
    </row>
    <row r="5837" customFormat="1" ht="14.4" spans="2:13">
      <c r="B5837" s="811"/>
      <c r="K5837" s="836"/>
      <c r="L5837" s="811"/>
      <c r="M5837" s="811"/>
    </row>
    <row r="5838" customFormat="1" ht="14.4" spans="2:13">
      <c r="B5838" s="811"/>
      <c r="K5838" s="836"/>
      <c r="L5838" s="811"/>
      <c r="M5838" s="811"/>
    </row>
    <row r="5839" customFormat="1" ht="14.4" spans="2:13">
      <c r="B5839" s="811"/>
      <c r="K5839" s="836"/>
      <c r="L5839" s="811"/>
      <c r="M5839" s="811"/>
    </row>
    <row r="5840" customFormat="1" ht="14.4" spans="2:13">
      <c r="B5840" s="811"/>
      <c r="K5840" s="836"/>
      <c r="L5840" s="811"/>
      <c r="M5840" s="811"/>
    </row>
    <row r="5841" customFormat="1" ht="14.4" spans="2:13">
      <c r="B5841" s="811"/>
      <c r="K5841" s="836"/>
      <c r="L5841" s="811"/>
      <c r="M5841" s="811"/>
    </row>
    <row r="5842" customFormat="1" ht="14.4" spans="2:13">
      <c r="B5842" s="811"/>
      <c r="K5842" s="836"/>
      <c r="L5842" s="811"/>
      <c r="M5842" s="811"/>
    </row>
    <row r="5843" customFormat="1" ht="14.4" spans="2:13">
      <c r="B5843" s="811"/>
      <c r="K5843" s="836"/>
      <c r="L5843" s="811"/>
      <c r="M5843" s="811"/>
    </row>
    <row r="5844" customFormat="1" ht="14.4" spans="2:13">
      <c r="B5844" s="811"/>
      <c r="K5844" s="836"/>
      <c r="L5844" s="811"/>
      <c r="M5844" s="811"/>
    </row>
    <row r="5845" customFormat="1" ht="14.4" spans="2:13">
      <c r="B5845" s="811"/>
      <c r="K5845" s="836"/>
      <c r="L5845" s="811"/>
      <c r="M5845" s="811"/>
    </row>
    <row r="5846" customFormat="1" ht="14.4" spans="2:13">
      <c r="B5846" s="811"/>
      <c r="K5846" s="836"/>
      <c r="L5846" s="811"/>
      <c r="M5846" s="811"/>
    </row>
    <row r="5847" customFormat="1" ht="14.4" spans="2:13">
      <c r="B5847" s="811"/>
      <c r="K5847" s="836"/>
      <c r="L5847" s="811"/>
      <c r="M5847" s="811"/>
    </row>
    <row r="5848" customFormat="1" ht="14.4" spans="2:13">
      <c r="B5848" s="811"/>
      <c r="K5848" s="836"/>
      <c r="L5848" s="811"/>
      <c r="M5848" s="811"/>
    </row>
    <row r="5849" customFormat="1" ht="14.4" spans="2:13">
      <c r="B5849" s="811"/>
      <c r="K5849" s="836"/>
      <c r="L5849" s="811"/>
      <c r="M5849" s="811"/>
    </row>
    <row r="5850" customFormat="1" ht="14.4" spans="2:13">
      <c r="B5850" s="811"/>
      <c r="K5850" s="836"/>
      <c r="L5850" s="811"/>
      <c r="M5850" s="811"/>
    </row>
    <row r="5851" customFormat="1" ht="14.4" spans="2:13">
      <c r="B5851" s="811"/>
      <c r="K5851" s="836"/>
      <c r="L5851" s="811"/>
      <c r="M5851" s="811"/>
    </row>
    <row r="5852" customFormat="1" ht="14.4" spans="2:13">
      <c r="B5852" s="811"/>
      <c r="K5852" s="836"/>
      <c r="L5852" s="811"/>
      <c r="M5852" s="811"/>
    </row>
    <row r="5853" customFormat="1" ht="14.4" spans="2:13">
      <c r="B5853" s="811"/>
      <c r="K5853" s="836"/>
      <c r="L5853" s="811"/>
      <c r="M5853" s="811"/>
    </row>
    <row r="5854" customFormat="1" ht="14.4" spans="2:13">
      <c r="B5854" s="811"/>
      <c r="K5854" s="836"/>
      <c r="L5854" s="811"/>
      <c r="M5854" s="811"/>
    </row>
    <row r="5855" customFormat="1" ht="14.4" spans="2:13">
      <c r="B5855" s="811"/>
      <c r="K5855" s="836"/>
      <c r="L5855" s="811"/>
      <c r="M5855" s="811"/>
    </row>
    <row r="5856" customFormat="1" ht="14.4" spans="2:13">
      <c r="B5856" s="811"/>
      <c r="K5856" s="836"/>
      <c r="L5856" s="811"/>
      <c r="M5856" s="811"/>
    </row>
    <row r="5857" customFormat="1" ht="14.4" spans="2:13">
      <c r="B5857" s="811"/>
      <c r="K5857" s="836"/>
      <c r="L5857" s="811"/>
      <c r="M5857" s="811"/>
    </row>
    <row r="5858" customFormat="1" ht="14.4" spans="2:13">
      <c r="B5858" s="811"/>
      <c r="K5858" s="836"/>
      <c r="L5858" s="811"/>
      <c r="M5858" s="811"/>
    </row>
    <row r="5859" customFormat="1" ht="14.4" spans="2:13">
      <c r="B5859" s="811"/>
      <c r="K5859" s="836"/>
      <c r="L5859" s="811"/>
      <c r="M5859" s="811"/>
    </row>
    <row r="5860" customFormat="1" ht="14.4" spans="2:13">
      <c r="B5860" s="811"/>
      <c r="K5860" s="836"/>
      <c r="L5860" s="811"/>
      <c r="M5860" s="811"/>
    </row>
    <row r="5861" customFormat="1" ht="14.4" spans="2:13">
      <c r="B5861" s="811"/>
      <c r="K5861" s="836"/>
      <c r="L5861" s="811"/>
      <c r="M5861" s="811"/>
    </row>
    <row r="5862" customFormat="1" ht="14.4" spans="2:13">
      <c r="B5862" s="811"/>
      <c r="K5862" s="836"/>
      <c r="L5862" s="811"/>
      <c r="M5862" s="811"/>
    </row>
    <row r="5863" customFormat="1" ht="14.4" spans="2:13">
      <c r="B5863" s="811"/>
      <c r="K5863" s="836"/>
      <c r="L5863" s="811"/>
      <c r="M5863" s="811"/>
    </row>
    <row r="5864" customFormat="1" ht="14.4" spans="2:13">
      <c r="B5864" s="811"/>
      <c r="K5864" s="836"/>
      <c r="L5864" s="811"/>
      <c r="M5864" s="811"/>
    </row>
    <row r="5865" customFormat="1" ht="14.4" spans="2:13">
      <c r="B5865" s="811"/>
      <c r="K5865" s="836"/>
      <c r="L5865" s="811"/>
      <c r="M5865" s="811"/>
    </row>
    <row r="5866" customFormat="1" ht="14.4" spans="2:13">
      <c r="B5866" s="811"/>
      <c r="K5866" s="836"/>
      <c r="L5866" s="811"/>
      <c r="M5866" s="811"/>
    </row>
    <row r="5867" customFormat="1" ht="14.4" spans="2:13">
      <c r="B5867" s="811"/>
      <c r="K5867" s="836"/>
      <c r="L5867" s="811"/>
      <c r="M5867" s="811"/>
    </row>
    <row r="5868" customFormat="1" ht="14.4" spans="2:13">
      <c r="B5868" s="811"/>
      <c r="K5868" s="836"/>
      <c r="L5868" s="811"/>
      <c r="M5868" s="811"/>
    </row>
    <row r="5869" customFormat="1" ht="14.4" spans="2:13">
      <c r="B5869" s="811"/>
      <c r="K5869" s="836"/>
      <c r="L5869" s="811"/>
      <c r="M5869" s="811"/>
    </row>
    <row r="5870" customFormat="1" ht="14.4" spans="2:13">
      <c r="B5870" s="811"/>
      <c r="K5870" s="836"/>
      <c r="L5870" s="811"/>
      <c r="M5870" s="811"/>
    </row>
    <row r="5871" customFormat="1" ht="14.4" spans="2:13">
      <c r="B5871" s="811"/>
      <c r="K5871" s="836"/>
      <c r="L5871" s="811"/>
      <c r="M5871" s="811"/>
    </row>
    <row r="5872" customFormat="1" ht="14.4" spans="2:13">
      <c r="B5872" s="811"/>
      <c r="K5872" s="836"/>
      <c r="L5872" s="811"/>
      <c r="M5872" s="811"/>
    </row>
    <row r="5873" customFormat="1" ht="14.4" spans="2:13">
      <c r="B5873" s="811"/>
      <c r="K5873" s="836"/>
      <c r="L5873" s="811"/>
      <c r="M5873" s="811"/>
    </row>
    <row r="5874" customFormat="1" ht="14.4" spans="2:13">
      <c r="B5874" s="811"/>
      <c r="K5874" s="836"/>
      <c r="L5874" s="811"/>
      <c r="M5874" s="811"/>
    </row>
    <row r="5875" customFormat="1" ht="14.4" spans="2:13">
      <c r="B5875" s="811"/>
      <c r="K5875" s="836"/>
      <c r="L5875" s="811"/>
      <c r="M5875" s="811"/>
    </row>
    <row r="5876" customFormat="1" ht="14.4" spans="2:13">
      <c r="B5876" s="811"/>
      <c r="K5876" s="836"/>
      <c r="L5876" s="811"/>
      <c r="M5876" s="811"/>
    </row>
    <row r="5877" customFormat="1" ht="14.4" spans="2:13">
      <c r="B5877" s="811"/>
      <c r="K5877" s="836"/>
      <c r="L5877" s="811"/>
      <c r="M5877" s="811"/>
    </row>
    <row r="5878" customFormat="1" ht="14.4" spans="2:13">
      <c r="B5878" s="811"/>
      <c r="K5878" s="836"/>
      <c r="L5878" s="811"/>
      <c r="M5878" s="811"/>
    </row>
    <row r="5879" customFormat="1" ht="14.4" spans="2:13">
      <c r="B5879" s="811"/>
      <c r="K5879" s="836"/>
      <c r="L5879" s="811"/>
      <c r="M5879" s="811"/>
    </row>
    <row r="5880" customFormat="1" ht="14.4" spans="2:13">
      <c r="B5880" s="811"/>
      <c r="K5880" s="836"/>
      <c r="L5880" s="811"/>
      <c r="M5880" s="811"/>
    </row>
    <row r="5881" customFormat="1" ht="14.4" spans="2:13">
      <c r="B5881" s="811"/>
      <c r="K5881" s="836"/>
      <c r="L5881" s="811"/>
      <c r="M5881" s="811"/>
    </row>
    <row r="5882" customFormat="1" ht="14.4" spans="2:13">
      <c r="B5882" s="811"/>
      <c r="K5882" s="836"/>
      <c r="L5882" s="811"/>
      <c r="M5882" s="811"/>
    </row>
    <row r="5883" customFormat="1" ht="14.4" spans="2:13">
      <c r="B5883" s="811"/>
      <c r="K5883" s="836"/>
      <c r="L5883" s="811"/>
      <c r="M5883" s="811"/>
    </row>
    <row r="5884" customFormat="1" ht="14.4" spans="2:13">
      <c r="B5884" s="811"/>
      <c r="K5884" s="836"/>
      <c r="L5884" s="811"/>
      <c r="M5884" s="811"/>
    </row>
    <row r="5885" customFormat="1" ht="14.4" spans="2:13">
      <c r="B5885" s="811"/>
      <c r="K5885" s="836"/>
      <c r="L5885" s="811"/>
      <c r="M5885" s="811"/>
    </row>
    <row r="5886" customFormat="1" ht="14.4" spans="2:13">
      <c r="B5886" s="811"/>
      <c r="K5886" s="836"/>
      <c r="L5886" s="811"/>
      <c r="M5886" s="811"/>
    </row>
    <row r="5887" customFormat="1" ht="14.4" spans="2:13">
      <c r="B5887" s="811"/>
      <c r="K5887" s="836"/>
      <c r="L5887" s="811"/>
      <c r="M5887" s="811"/>
    </row>
    <row r="5888" customFormat="1" ht="14.4" spans="2:13">
      <c r="B5888" s="811"/>
      <c r="K5888" s="836"/>
      <c r="L5888" s="811"/>
      <c r="M5888" s="811"/>
    </row>
    <row r="5889" customFormat="1" ht="14.4" spans="2:13">
      <c r="B5889" s="811"/>
      <c r="K5889" s="836"/>
      <c r="L5889" s="811"/>
      <c r="M5889" s="811"/>
    </row>
    <row r="5890" customFormat="1" ht="14.4" spans="2:13">
      <c r="B5890" s="811"/>
      <c r="K5890" s="836"/>
      <c r="L5890" s="811"/>
      <c r="M5890" s="811"/>
    </row>
    <row r="5891" customFormat="1" ht="14.4" spans="2:13">
      <c r="B5891" s="811"/>
      <c r="K5891" s="836"/>
      <c r="L5891" s="811"/>
      <c r="M5891" s="811"/>
    </row>
    <row r="5892" customFormat="1" ht="14.4" spans="2:13">
      <c r="B5892" s="811"/>
      <c r="K5892" s="836"/>
      <c r="L5892" s="811"/>
      <c r="M5892" s="811"/>
    </row>
    <row r="5893" customFormat="1" ht="14.4" spans="2:13">
      <c r="B5893" s="811"/>
      <c r="K5893" s="836"/>
      <c r="L5893" s="811"/>
      <c r="M5893" s="811"/>
    </row>
    <row r="5894" customFormat="1" ht="14.4" spans="2:13">
      <c r="B5894" s="811"/>
      <c r="K5894" s="836"/>
      <c r="L5894" s="811"/>
      <c r="M5894" s="811"/>
    </row>
    <row r="5895" customFormat="1" ht="14.4" spans="2:13">
      <c r="B5895" s="811"/>
      <c r="K5895" s="836"/>
      <c r="L5895" s="811"/>
      <c r="M5895" s="811"/>
    </row>
    <row r="5896" customFormat="1" ht="14.4" spans="2:13">
      <c r="B5896" s="811"/>
      <c r="K5896" s="836"/>
      <c r="L5896" s="811"/>
      <c r="M5896" s="811"/>
    </row>
    <row r="5897" customFormat="1" ht="14.4" spans="2:13">
      <c r="B5897" s="811"/>
      <c r="K5897" s="836"/>
      <c r="L5897" s="811"/>
      <c r="M5897" s="811"/>
    </row>
    <row r="5898" customFormat="1" ht="14.4" spans="2:13">
      <c r="B5898" s="811"/>
      <c r="K5898" s="836"/>
      <c r="L5898" s="811"/>
      <c r="M5898" s="811"/>
    </row>
    <row r="5899" customFormat="1" ht="14.4" spans="2:13">
      <c r="B5899" s="811"/>
      <c r="K5899" s="836"/>
      <c r="L5899" s="811"/>
      <c r="M5899" s="811"/>
    </row>
    <row r="5900" customFormat="1" ht="14.4" spans="2:13">
      <c r="B5900" s="811"/>
      <c r="K5900" s="836"/>
      <c r="L5900" s="811"/>
      <c r="M5900" s="811"/>
    </row>
    <row r="5901" customFormat="1" ht="14.4" spans="2:13">
      <c r="B5901" s="811"/>
      <c r="K5901" s="836"/>
      <c r="L5901" s="811"/>
      <c r="M5901" s="811"/>
    </row>
    <row r="5902" customFormat="1" ht="14.4" spans="2:13">
      <c r="B5902" s="811"/>
      <c r="K5902" s="836"/>
      <c r="L5902" s="811"/>
      <c r="M5902" s="811"/>
    </row>
    <row r="5903" customFormat="1" ht="14.4" spans="2:13">
      <c r="B5903" s="811"/>
      <c r="K5903" s="836"/>
      <c r="L5903" s="811"/>
      <c r="M5903" s="811"/>
    </row>
    <row r="5904" customFormat="1" ht="14.4" spans="2:13">
      <c r="B5904" s="811"/>
      <c r="K5904" s="836"/>
      <c r="L5904" s="811"/>
      <c r="M5904" s="811"/>
    </row>
    <row r="5905" customFormat="1" ht="14.4" spans="2:13">
      <c r="B5905" s="811"/>
      <c r="K5905" s="836"/>
      <c r="L5905" s="811"/>
      <c r="M5905" s="811"/>
    </row>
    <row r="5906" customFormat="1" ht="14.4" spans="2:13">
      <c r="B5906" s="811"/>
      <c r="K5906" s="836"/>
      <c r="L5906" s="811"/>
      <c r="M5906" s="811"/>
    </row>
    <row r="5907" customFormat="1" ht="14.4" spans="2:13">
      <c r="B5907" s="811"/>
      <c r="K5907" s="836"/>
      <c r="L5907" s="811"/>
      <c r="M5907" s="811"/>
    </row>
    <row r="5908" customFormat="1" ht="14.4" spans="2:13">
      <c r="B5908" s="811"/>
      <c r="K5908" s="836"/>
      <c r="L5908" s="811"/>
      <c r="M5908" s="811"/>
    </row>
    <row r="5909" customFormat="1" ht="14.4" spans="2:13">
      <c r="B5909" s="811"/>
      <c r="K5909" s="836"/>
      <c r="L5909" s="811"/>
      <c r="M5909" s="811"/>
    </row>
    <row r="5910" customFormat="1" ht="14.4" spans="2:13">
      <c r="B5910" s="811"/>
      <c r="K5910" s="836"/>
      <c r="L5910" s="811"/>
      <c r="M5910" s="811"/>
    </row>
    <row r="5911" customFormat="1" ht="14.4" spans="2:13">
      <c r="B5911" s="811"/>
      <c r="K5911" s="836"/>
      <c r="L5911" s="811"/>
      <c r="M5911" s="811"/>
    </row>
    <row r="5912" customFormat="1" ht="14.4" spans="2:13">
      <c r="B5912" s="811"/>
      <c r="K5912" s="836"/>
      <c r="L5912" s="811"/>
      <c r="M5912" s="811"/>
    </row>
    <row r="5913" customFormat="1" ht="14.4" spans="2:13">
      <c r="B5913" s="811"/>
      <c r="K5913" s="836"/>
      <c r="L5913" s="811"/>
      <c r="M5913" s="811"/>
    </row>
    <row r="5914" customFormat="1" ht="14.4" spans="2:13">
      <c r="B5914" s="811"/>
      <c r="K5914" s="836"/>
      <c r="L5914" s="811"/>
      <c r="M5914" s="811"/>
    </row>
    <row r="5915" customFormat="1" ht="14.4" spans="2:13">
      <c r="B5915" s="811"/>
      <c r="K5915" s="836"/>
      <c r="L5915" s="811"/>
      <c r="M5915" s="811"/>
    </row>
    <row r="5916" customFormat="1" ht="14.4" spans="2:13">
      <c r="B5916" s="811"/>
      <c r="K5916" s="836"/>
      <c r="L5916" s="811"/>
      <c r="M5916" s="811"/>
    </row>
    <row r="5917" customFormat="1" ht="14.4" spans="2:13">
      <c r="B5917" s="811"/>
      <c r="K5917" s="836"/>
      <c r="L5917" s="811"/>
      <c r="M5917" s="811"/>
    </row>
    <row r="5918" customFormat="1" ht="14.4" spans="2:13">
      <c r="B5918" s="811"/>
      <c r="K5918" s="836"/>
      <c r="L5918" s="811"/>
      <c r="M5918" s="811"/>
    </row>
    <row r="5919" customFormat="1" ht="14.4" spans="2:13">
      <c r="B5919" s="811"/>
      <c r="K5919" s="836"/>
      <c r="L5919" s="811"/>
      <c r="M5919" s="811"/>
    </row>
    <row r="5920" customFormat="1" ht="14.4" spans="2:13">
      <c r="B5920" s="811"/>
      <c r="K5920" s="836"/>
      <c r="L5920" s="811"/>
      <c r="M5920" s="811"/>
    </row>
    <row r="5921" customFormat="1" ht="14.4" spans="2:13">
      <c r="B5921" s="811"/>
      <c r="K5921" s="836"/>
      <c r="L5921" s="811"/>
      <c r="M5921" s="811"/>
    </row>
    <row r="5922" customFormat="1" ht="14.4" spans="2:13">
      <c r="B5922" s="811"/>
      <c r="K5922" s="836"/>
      <c r="L5922" s="811"/>
      <c r="M5922" s="811"/>
    </row>
    <row r="5923" customFormat="1" ht="14.4" spans="2:13">
      <c r="B5923" s="811"/>
      <c r="K5923" s="836"/>
      <c r="L5923" s="811"/>
      <c r="M5923" s="811"/>
    </row>
    <row r="5924" customFormat="1" ht="14.4" spans="2:13">
      <c r="B5924" s="811"/>
      <c r="K5924" s="836"/>
      <c r="L5924" s="811"/>
      <c r="M5924" s="811"/>
    </row>
    <row r="5925" customFormat="1" ht="14.4" spans="2:13">
      <c r="B5925" s="811"/>
      <c r="K5925" s="836"/>
      <c r="L5925" s="811"/>
      <c r="M5925" s="811"/>
    </row>
    <row r="5926" customFormat="1" ht="14.4" spans="2:13">
      <c r="B5926" s="811"/>
      <c r="K5926" s="836"/>
      <c r="L5926" s="811"/>
      <c r="M5926" s="811"/>
    </row>
    <row r="5927" customFormat="1" ht="14.4" spans="2:13">
      <c r="B5927" s="811"/>
      <c r="K5927" s="836"/>
      <c r="L5927" s="811"/>
      <c r="M5927" s="811"/>
    </row>
    <row r="5928" customFormat="1" ht="14.4" spans="2:13">
      <c r="B5928" s="811"/>
      <c r="K5928" s="836"/>
      <c r="L5928" s="811"/>
      <c r="M5928" s="811"/>
    </row>
    <row r="5929" customFormat="1" ht="14.4" spans="2:13">
      <c r="B5929" s="811"/>
      <c r="K5929" s="836"/>
      <c r="L5929" s="811"/>
      <c r="M5929" s="811"/>
    </row>
    <row r="5930" customFormat="1" ht="14.4" spans="2:13">
      <c r="B5930" s="811"/>
      <c r="K5930" s="836"/>
      <c r="L5930" s="811"/>
      <c r="M5930" s="811"/>
    </row>
    <row r="5931" customFormat="1" ht="14.4" spans="2:13">
      <c r="B5931" s="811"/>
      <c r="K5931" s="836"/>
      <c r="L5931" s="811"/>
      <c r="M5931" s="811"/>
    </row>
    <row r="5932" customFormat="1" ht="14.4" spans="2:13">
      <c r="B5932" s="811"/>
      <c r="K5932" s="836"/>
      <c r="L5932" s="811"/>
      <c r="M5932" s="811"/>
    </row>
    <row r="5933" customFormat="1" ht="14.4" spans="2:13">
      <c r="B5933" s="811"/>
      <c r="K5933" s="836"/>
      <c r="L5933" s="811"/>
      <c r="M5933" s="811"/>
    </row>
    <row r="5934" customFormat="1" ht="14.4" spans="2:13">
      <c r="B5934" s="811"/>
      <c r="K5934" s="836"/>
      <c r="L5934" s="811"/>
      <c r="M5934" s="811"/>
    </row>
    <row r="5935" customFormat="1" ht="14.4" spans="2:13">
      <c r="B5935" s="811"/>
      <c r="K5935" s="836"/>
      <c r="L5935" s="811"/>
      <c r="M5935" s="811"/>
    </row>
    <row r="5936" customFormat="1" ht="14.4" spans="2:13">
      <c r="B5936" s="811"/>
      <c r="K5936" s="836"/>
      <c r="L5936" s="811"/>
      <c r="M5936" s="811"/>
    </row>
    <row r="5937" customFormat="1" ht="14.4" spans="2:13">
      <c r="B5937" s="811"/>
      <c r="K5937" s="836"/>
      <c r="L5937" s="811"/>
      <c r="M5937" s="811"/>
    </row>
    <row r="5938" customFormat="1" ht="14.4" spans="2:13">
      <c r="B5938" s="811"/>
      <c r="K5938" s="836"/>
      <c r="L5938" s="811"/>
      <c r="M5938" s="811"/>
    </row>
    <row r="5939" customFormat="1" ht="14.4" spans="2:13">
      <c r="B5939" s="811"/>
      <c r="K5939" s="836"/>
      <c r="L5939" s="811"/>
      <c r="M5939" s="811"/>
    </row>
    <row r="5940" customFormat="1" ht="14.4" spans="2:13">
      <c r="B5940" s="811"/>
      <c r="K5940" s="836"/>
      <c r="L5940" s="811"/>
      <c r="M5940" s="811"/>
    </row>
    <row r="5941" customFormat="1" ht="14.4" spans="2:13">
      <c r="B5941" s="811"/>
      <c r="K5941" s="836"/>
      <c r="L5941" s="811"/>
      <c r="M5941" s="811"/>
    </row>
    <row r="5942" customFormat="1" ht="14.4" spans="2:13">
      <c r="B5942" s="811"/>
      <c r="K5942" s="836"/>
      <c r="L5942" s="811"/>
      <c r="M5942" s="811"/>
    </row>
    <row r="5943" customFormat="1" ht="14.4" spans="2:13">
      <c r="B5943" s="811"/>
      <c r="K5943" s="836"/>
      <c r="L5943" s="811"/>
      <c r="M5943" s="811"/>
    </row>
    <row r="5944" customFormat="1" ht="14.4" spans="2:13">
      <c r="B5944" s="811"/>
      <c r="K5944" s="836"/>
      <c r="L5944" s="811"/>
      <c r="M5944" s="811"/>
    </row>
    <row r="5945" customFormat="1" ht="14.4" spans="2:13">
      <c r="B5945" s="811"/>
      <c r="K5945" s="836"/>
      <c r="L5945" s="811"/>
      <c r="M5945" s="811"/>
    </row>
    <row r="5946" customFormat="1" ht="14.4" spans="2:13">
      <c r="B5946" s="811"/>
      <c r="K5946" s="836"/>
      <c r="L5946" s="811"/>
      <c r="M5946" s="811"/>
    </row>
    <row r="5947" customFormat="1" ht="14.4" spans="2:13">
      <c r="B5947" s="811"/>
      <c r="K5947" s="836"/>
      <c r="L5947" s="811"/>
      <c r="M5947" s="811"/>
    </row>
    <row r="5948" customFormat="1" ht="14.4" spans="2:13">
      <c r="B5948" s="811"/>
      <c r="K5948" s="836"/>
      <c r="L5948" s="811"/>
      <c r="M5948" s="811"/>
    </row>
    <row r="5949" customFormat="1" ht="14.4" spans="2:13">
      <c r="B5949" s="811"/>
      <c r="K5949" s="836"/>
      <c r="L5949" s="811"/>
      <c r="M5949" s="811"/>
    </row>
    <row r="5950" customFormat="1" ht="14.4" spans="2:13">
      <c r="B5950" s="811"/>
      <c r="K5950" s="836"/>
      <c r="L5950" s="811"/>
      <c r="M5950" s="811"/>
    </row>
    <row r="5951" customFormat="1" ht="14.4" spans="2:13">
      <c r="B5951" s="811"/>
      <c r="K5951" s="836"/>
      <c r="L5951" s="811"/>
      <c r="M5951" s="811"/>
    </row>
    <row r="5952" customFormat="1" ht="14.4" spans="2:13">
      <c r="B5952" s="811"/>
      <c r="K5952" s="836"/>
      <c r="L5952" s="811"/>
      <c r="M5952" s="811"/>
    </row>
    <row r="5953" customFormat="1" ht="14.4" spans="2:13">
      <c r="B5953" s="811"/>
      <c r="K5953" s="836"/>
      <c r="L5953" s="811"/>
      <c r="M5953" s="811"/>
    </row>
    <row r="5954" customFormat="1" ht="14.4" spans="2:13">
      <c r="B5954" s="811"/>
      <c r="K5954" s="836"/>
      <c r="L5954" s="811"/>
      <c r="M5954" s="811"/>
    </row>
    <row r="5955" customFormat="1" ht="14.4" spans="2:13">
      <c r="B5955" s="811"/>
      <c r="K5955" s="836"/>
      <c r="L5955" s="811"/>
      <c r="M5955" s="811"/>
    </row>
    <row r="5956" customFormat="1" ht="14.4" spans="2:13">
      <c r="B5956" s="811"/>
      <c r="K5956" s="836"/>
      <c r="L5956" s="811"/>
      <c r="M5956" s="811"/>
    </row>
    <row r="5957" customFormat="1" ht="14.4" spans="2:13">
      <c r="B5957" s="811"/>
      <c r="K5957" s="836"/>
      <c r="L5957" s="811"/>
      <c r="M5957" s="811"/>
    </row>
    <row r="5958" customFormat="1" ht="14.4" spans="2:13">
      <c r="B5958" s="811"/>
      <c r="K5958" s="836"/>
      <c r="L5958" s="811"/>
      <c r="M5958" s="811"/>
    </row>
    <row r="5959" customFormat="1" ht="14.4" spans="2:13">
      <c r="B5959" s="811"/>
      <c r="K5959" s="836"/>
      <c r="L5959" s="811"/>
      <c r="M5959" s="811"/>
    </row>
    <row r="5960" customFormat="1" ht="14.4" spans="2:13">
      <c r="B5960" s="811"/>
      <c r="K5960" s="836"/>
      <c r="L5960" s="811"/>
      <c r="M5960" s="811"/>
    </row>
    <row r="5961" customFormat="1" ht="14.4" spans="2:13">
      <c r="B5961" s="811"/>
      <c r="K5961" s="836"/>
      <c r="L5961" s="811"/>
      <c r="M5961" s="811"/>
    </row>
    <row r="5962" customFormat="1" ht="14.4" spans="2:13">
      <c r="B5962" s="811"/>
      <c r="K5962" s="836"/>
      <c r="L5962" s="811"/>
      <c r="M5962" s="811"/>
    </row>
    <row r="5963" customFormat="1" ht="14.4" spans="2:13">
      <c r="B5963" s="811"/>
      <c r="K5963" s="836"/>
      <c r="L5963" s="811"/>
      <c r="M5963" s="811"/>
    </row>
    <row r="5964" customFormat="1" ht="14.4" spans="2:13">
      <c r="B5964" s="811"/>
      <c r="K5964" s="836"/>
      <c r="L5964" s="811"/>
      <c r="M5964" s="811"/>
    </row>
    <row r="5965" customFormat="1" ht="14.4" spans="2:13">
      <c r="B5965" s="811"/>
      <c r="K5965" s="836"/>
      <c r="L5965" s="811"/>
      <c r="M5965" s="811"/>
    </row>
    <row r="5966" customFormat="1" ht="14.4" spans="2:13">
      <c r="B5966" s="811"/>
      <c r="K5966" s="836"/>
      <c r="L5966" s="811"/>
      <c r="M5966" s="811"/>
    </row>
    <row r="5967" customFormat="1" ht="14.4" spans="2:13">
      <c r="B5967" s="811"/>
      <c r="K5967" s="836"/>
      <c r="L5967" s="811"/>
      <c r="M5967" s="811"/>
    </row>
    <row r="5968" customFormat="1" ht="14.4" spans="2:13">
      <c r="B5968" s="811"/>
      <c r="K5968" s="836"/>
      <c r="L5968" s="811"/>
      <c r="M5968" s="811"/>
    </row>
    <row r="5969" customFormat="1" ht="14.4" spans="2:13">
      <c r="B5969" s="811"/>
      <c r="K5969" s="836"/>
      <c r="L5969" s="811"/>
      <c r="M5969" s="811"/>
    </row>
    <row r="5970" customFormat="1" ht="14.4" spans="2:13">
      <c r="B5970" s="811"/>
      <c r="K5970" s="836"/>
      <c r="L5970" s="811"/>
      <c r="M5970" s="811"/>
    </row>
    <row r="5971" customFormat="1" ht="14.4" spans="2:13">
      <c r="B5971" s="811"/>
      <c r="K5971" s="836"/>
      <c r="L5971" s="811"/>
      <c r="M5971" s="811"/>
    </row>
    <row r="5972" customFormat="1" ht="14.4" spans="2:13">
      <c r="B5972" s="811"/>
      <c r="K5972" s="836"/>
      <c r="L5972" s="811"/>
      <c r="M5972" s="811"/>
    </row>
    <row r="5973" customFormat="1" ht="14.4" spans="2:13">
      <c r="B5973" s="811"/>
      <c r="K5973" s="836"/>
      <c r="L5973" s="811"/>
      <c r="M5973" s="811"/>
    </row>
    <row r="5974" customFormat="1" ht="14.4" spans="2:13">
      <c r="B5974" s="811"/>
      <c r="K5974" s="836"/>
      <c r="L5974" s="811"/>
      <c r="M5974" s="811"/>
    </row>
    <row r="5975" customFormat="1" ht="14.4" spans="2:13">
      <c r="B5975" s="811"/>
      <c r="K5975" s="836"/>
      <c r="L5975" s="811"/>
      <c r="M5975" s="811"/>
    </row>
    <row r="5976" customFormat="1" ht="14.4" spans="2:13">
      <c r="B5976" s="811"/>
      <c r="K5976" s="836"/>
      <c r="L5976" s="811"/>
      <c r="M5976" s="811"/>
    </row>
    <row r="5977" customFormat="1" ht="14.4" spans="2:13">
      <c r="B5977" s="811"/>
      <c r="K5977" s="836"/>
      <c r="L5977" s="811"/>
      <c r="M5977" s="811"/>
    </row>
    <row r="5978" customFormat="1" ht="14.4" spans="2:13">
      <c r="B5978" s="811"/>
      <c r="K5978" s="836"/>
      <c r="L5978" s="811"/>
      <c r="M5978" s="811"/>
    </row>
    <row r="5979" customFormat="1" ht="14.4" spans="2:13">
      <c r="B5979" s="811"/>
      <c r="K5979" s="836"/>
      <c r="L5979" s="811"/>
      <c r="M5979" s="811"/>
    </row>
    <row r="5980" customFormat="1" ht="14.4" spans="2:13">
      <c r="B5980" s="811"/>
      <c r="K5980" s="836"/>
      <c r="L5980" s="811"/>
      <c r="M5980" s="811"/>
    </row>
    <row r="5981" customFormat="1" ht="14.4" spans="2:13">
      <c r="B5981" s="811"/>
      <c r="K5981" s="836"/>
      <c r="L5981" s="811"/>
      <c r="M5981" s="811"/>
    </row>
    <row r="5982" customFormat="1" ht="14.4" spans="2:13">
      <c r="B5982" s="811"/>
      <c r="K5982" s="836"/>
      <c r="L5982" s="811"/>
      <c r="M5982" s="811"/>
    </row>
    <row r="5983" customFormat="1" ht="14.4" spans="2:13">
      <c r="B5983" s="811"/>
      <c r="K5983" s="836"/>
      <c r="L5983" s="811"/>
      <c r="M5983" s="811"/>
    </row>
    <row r="5984" customFormat="1" ht="14.4" spans="2:13">
      <c r="B5984" s="811"/>
      <c r="K5984" s="836"/>
      <c r="L5984" s="811"/>
      <c r="M5984" s="811"/>
    </row>
    <row r="5985" customFormat="1" ht="14.4" spans="2:13">
      <c r="B5985" s="811"/>
      <c r="K5985" s="836"/>
      <c r="L5985" s="811"/>
      <c r="M5985" s="811"/>
    </row>
    <row r="5986" customFormat="1" ht="14.4" spans="2:13">
      <c r="B5986" s="811"/>
      <c r="K5986" s="836"/>
      <c r="L5986" s="811"/>
      <c r="M5986" s="811"/>
    </row>
    <row r="5987" customFormat="1" ht="14.4" spans="2:13">
      <c r="B5987" s="811"/>
      <c r="K5987" s="836"/>
      <c r="L5987" s="811"/>
      <c r="M5987" s="811"/>
    </row>
    <row r="5988" customFormat="1" ht="14.4" spans="2:13">
      <c r="B5988" s="811"/>
      <c r="K5988" s="836"/>
      <c r="L5988" s="811"/>
      <c r="M5988" s="811"/>
    </row>
    <row r="5989" customFormat="1" ht="14.4" spans="2:13">
      <c r="B5989" s="811"/>
      <c r="K5989" s="836"/>
      <c r="L5989" s="811"/>
      <c r="M5989" s="811"/>
    </row>
    <row r="5990" customFormat="1" ht="14.4" spans="2:13">
      <c r="B5990" s="811"/>
      <c r="K5990" s="836"/>
      <c r="L5990" s="811"/>
      <c r="M5990" s="811"/>
    </row>
    <row r="5991" customFormat="1" ht="14.4" spans="2:13">
      <c r="B5991" s="811"/>
      <c r="K5991" s="836"/>
      <c r="L5991" s="811"/>
      <c r="M5991" s="811"/>
    </row>
    <row r="5992" customFormat="1" ht="14.4" spans="2:13">
      <c r="B5992" s="811"/>
      <c r="K5992" s="836"/>
      <c r="L5992" s="811"/>
      <c r="M5992" s="811"/>
    </row>
    <row r="5993" customFormat="1" ht="14.4" spans="2:13">
      <c r="B5993" s="811"/>
      <c r="K5993" s="836"/>
      <c r="L5993" s="811"/>
      <c r="M5993" s="811"/>
    </row>
    <row r="5994" customFormat="1" ht="14.4" spans="2:13">
      <c r="B5994" s="811"/>
      <c r="K5994" s="836"/>
      <c r="L5994" s="811"/>
      <c r="M5994" s="811"/>
    </row>
    <row r="5995" customFormat="1" ht="14.4" spans="2:13">
      <c r="B5995" s="811"/>
      <c r="K5995" s="836"/>
      <c r="L5995" s="811"/>
      <c r="M5995" s="811"/>
    </row>
    <row r="5996" customFormat="1" ht="14.4" spans="2:13">
      <c r="B5996" s="811"/>
      <c r="K5996" s="836"/>
      <c r="L5996" s="811"/>
      <c r="M5996" s="811"/>
    </row>
    <row r="5997" customFormat="1" ht="14.4" spans="2:13">
      <c r="B5997" s="811"/>
      <c r="K5997" s="836"/>
      <c r="L5997" s="811"/>
      <c r="M5997" s="811"/>
    </row>
    <row r="5998" customFormat="1" ht="14.4" spans="2:13">
      <c r="B5998" s="811"/>
      <c r="K5998" s="836"/>
      <c r="L5998" s="811"/>
      <c r="M5998" s="811"/>
    </row>
    <row r="5999" customFormat="1" ht="14.4" spans="2:13">
      <c r="B5999" s="811"/>
      <c r="K5999" s="836"/>
      <c r="L5999" s="811"/>
      <c r="M5999" s="811"/>
    </row>
    <row r="6000" customFormat="1" ht="14.4" spans="2:13">
      <c r="B6000" s="811"/>
      <c r="K6000" s="836"/>
      <c r="L6000" s="811"/>
      <c r="M6000" s="811"/>
    </row>
    <row r="6001" customFormat="1" ht="14.4" spans="2:13">
      <c r="B6001" s="811"/>
      <c r="K6001" s="836"/>
      <c r="L6001" s="811"/>
      <c r="M6001" s="811"/>
    </row>
    <row r="6002" customFormat="1" ht="14.4" spans="2:13">
      <c r="B6002" s="811"/>
      <c r="K6002" s="836"/>
      <c r="L6002" s="811"/>
      <c r="M6002" s="811"/>
    </row>
    <row r="6003" customFormat="1" ht="14.4" spans="2:13">
      <c r="B6003" s="811"/>
      <c r="K6003" s="836"/>
      <c r="L6003" s="811"/>
      <c r="M6003" s="811"/>
    </row>
    <row r="6004" customFormat="1" ht="14.4" spans="2:13">
      <c r="B6004" s="811"/>
      <c r="K6004" s="836"/>
      <c r="L6004" s="811"/>
      <c r="M6004" s="811"/>
    </row>
    <row r="6005" customFormat="1" ht="14.4" spans="2:13">
      <c r="B6005" s="811"/>
      <c r="K6005" s="836"/>
      <c r="L6005" s="811"/>
      <c r="M6005" s="811"/>
    </row>
    <row r="6006" customFormat="1" ht="14.4" spans="2:13">
      <c r="B6006" s="811"/>
      <c r="K6006" s="836"/>
      <c r="L6006" s="811"/>
      <c r="M6006" s="811"/>
    </row>
    <row r="6007" customFormat="1" ht="14.4" spans="2:13">
      <c r="B6007" s="811"/>
      <c r="K6007" s="836"/>
      <c r="L6007" s="811"/>
      <c r="M6007" s="811"/>
    </row>
    <row r="6008" customFormat="1" ht="14.4" spans="2:13">
      <c r="B6008" s="811"/>
      <c r="K6008" s="836"/>
      <c r="L6008" s="811"/>
      <c r="M6008" s="811"/>
    </row>
    <row r="6009" customFormat="1" ht="14.4" spans="2:13">
      <c r="B6009" s="811"/>
      <c r="K6009" s="836"/>
      <c r="L6009" s="811"/>
      <c r="M6009" s="811"/>
    </row>
    <row r="6010" customFormat="1" ht="14.4" spans="2:13">
      <c r="B6010" s="811"/>
      <c r="K6010" s="836"/>
      <c r="L6010" s="811"/>
      <c r="M6010" s="811"/>
    </row>
    <row r="6011" customFormat="1" ht="14.4" spans="2:13">
      <c r="B6011" s="811"/>
      <c r="K6011" s="836"/>
      <c r="L6011" s="811"/>
      <c r="M6011" s="811"/>
    </row>
    <row r="6012" customFormat="1" ht="14.4" spans="2:13">
      <c r="B6012" s="811"/>
      <c r="K6012" s="836"/>
      <c r="L6012" s="811"/>
      <c r="M6012" s="811"/>
    </row>
    <row r="6013" customFormat="1" ht="14.4" spans="2:13">
      <c r="B6013" s="811"/>
      <c r="K6013" s="836"/>
      <c r="L6013" s="811"/>
      <c r="M6013" s="811"/>
    </row>
    <row r="6014" customFormat="1" ht="14.4" spans="2:13">
      <c r="B6014" s="811"/>
      <c r="K6014" s="836"/>
      <c r="L6014" s="811"/>
      <c r="M6014" s="811"/>
    </row>
    <row r="6015" customFormat="1" ht="14.4" spans="2:13">
      <c r="B6015" s="811"/>
      <c r="K6015" s="836"/>
      <c r="L6015" s="811"/>
      <c r="M6015" s="811"/>
    </row>
    <row r="6016" customFormat="1" ht="14.4" spans="2:13">
      <c r="B6016" s="811"/>
      <c r="K6016" s="836"/>
      <c r="L6016" s="811"/>
      <c r="M6016" s="811"/>
    </row>
    <row r="6017" customFormat="1" ht="14.4" spans="2:13">
      <c r="B6017" s="811"/>
      <c r="K6017" s="836"/>
      <c r="L6017" s="811"/>
      <c r="M6017" s="811"/>
    </row>
    <row r="6018" customFormat="1" ht="14.4" spans="2:13">
      <c r="B6018" s="811"/>
      <c r="K6018" s="836"/>
      <c r="L6018" s="811"/>
      <c r="M6018" s="811"/>
    </row>
    <row r="6019" customFormat="1" ht="14.4" spans="2:13">
      <c r="B6019" s="811"/>
      <c r="K6019" s="836"/>
      <c r="L6019" s="811"/>
      <c r="M6019" s="811"/>
    </row>
    <row r="6020" customFormat="1" ht="14.4" spans="2:13">
      <c r="B6020" s="811"/>
      <c r="K6020" s="836"/>
      <c r="L6020" s="811"/>
      <c r="M6020" s="811"/>
    </row>
    <row r="6021" customFormat="1" ht="14.4" spans="2:13">
      <c r="B6021" s="811"/>
      <c r="K6021" s="836"/>
      <c r="L6021" s="811"/>
      <c r="M6021" s="811"/>
    </row>
    <row r="6022" customFormat="1" ht="14.4" spans="2:13">
      <c r="B6022" s="811"/>
      <c r="K6022" s="836"/>
      <c r="L6022" s="811"/>
      <c r="M6022" s="811"/>
    </row>
    <row r="6023" customFormat="1" ht="14.4" spans="2:13">
      <c r="B6023" s="811"/>
      <c r="K6023" s="836"/>
      <c r="L6023" s="811"/>
      <c r="M6023" s="811"/>
    </row>
    <row r="6024" customFormat="1" ht="14.4" spans="2:13">
      <c r="B6024" s="811"/>
      <c r="K6024" s="836"/>
      <c r="L6024" s="811"/>
      <c r="M6024" s="811"/>
    </row>
    <row r="6025" customFormat="1" ht="14.4" spans="2:13">
      <c r="B6025" s="811"/>
      <c r="K6025" s="836"/>
      <c r="L6025" s="811"/>
      <c r="M6025" s="811"/>
    </row>
    <row r="6026" customFormat="1" ht="14.4" spans="2:13">
      <c r="B6026" s="811"/>
      <c r="K6026" s="836"/>
      <c r="L6026" s="811"/>
      <c r="M6026" s="811"/>
    </row>
    <row r="6027" customFormat="1" ht="14.4" spans="2:13">
      <c r="B6027" s="811"/>
      <c r="K6027" s="836"/>
      <c r="L6027" s="811"/>
      <c r="M6027" s="811"/>
    </row>
    <row r="6028" customFormat="1" ht="14.4" spans="2:13">
      <c r="B6028" s="811"/>
      <c r="K6028" s="836"/>
      <c r="L6028" s="811"/>
      <c r="M6028" s="811"/>
    </row>
    <row r="6029" customFormat="1" ht="14.4" spans="2:13">
      <c r="B6029" s="811"/>
      <c r="K6029" s="836"/>
      <c r="L6029" s="811"/>
      <c r="M6029" s="811"/>
    </row>
    <row r="6030" customFormat="1" ht="14.4" spans="2:13">
      <c r="B6030" s="811"/>
      <c r="K6030" s="836"/>
      <c r="L6030" s="811"/>
      <c r="M6030" s="811"/>
    </row>
    <row r="6031" customFormat="1" ht="14.4" spans="2:13">
      <c r="B6031" s="811"/>
      <c r="K6031" s="836"/>
      <c r="L6031" s="811"/>
      <c r="M6031" s="811"/>
    </row>
    <row r="6032" customFormat="1" ht="14.4" spans="2:13">
      <c r="B6032" s="811"/>
      <c r="K6032" s="836"/>
      <c r="L6032" s="811"/>
      <c r="M6032" s="811"/>
    </row>
    <row r="6033" customFormat="1" ht="14.4" spans="2:13">
      <c r="B6033" s="811"/>
      <c r="K6033" s="836"/>
      <c r="L6033" s="811"/>
      <c r="M6033" s="811"/>
    </row>
    <row r="6034" customFormat="1" ht="14.4" spans="2:13">
      <c r="B6034" s="811"/>
      <c r="K6034" s="836"/>
      <c r="L6034" s="811"/>
      <c r="M6034" s="811"/>
    </row>
    <row r="6035" customFormat="1" ht="14.4" spans="2:13">
      <c r="B6035" s="811"/>
      <c r="K6035" s="836"/>
      <c r="L6035" s="811"/>
      <c r="M6035" s="811"/>
    </row>
    <row r="6036" customFormat="1" ht="14.4" spans="2:13">
      <c r="B6036" s="811"/>
      <c r="K6036" s="836"/>
      <c r="L6036" s="811"/>
      <c r="M6036" s="811"/>
    </row>
    <row r="6037" customFormat="1" ht="14.4" spans="2:13">
      <c r="B6037" s="811"/>
      <c r="K6037" s="836"/>
      <c r="L6037" s="811"/>
      <c r="M6037" s="811"/>
    </row>
    <row r="6038" customFormat="1" ht="14.4" spans="2:13">
      <c r="B6038" s="811"/>
      <c r="K6038" s="836"/>
      <c r="L6038" s="811"/>
      <c r="M6038" s="811"/>
    </row>
    <row r="6039" customFormat="1" ht="14.4" spans="2:13">
      <c r="B6039" s="811"/>
      <c r="K6039" s="836"/>
      <c r="L6039" s="811"/>
      <c r="M6039" s="811"/>
    </row>
    <row r="6040" customFormat="1" ht="14.4" spans="2:13">
      <c r="B6040" s="811"/>
      <c r="K6040" s="836"/>
      <c r="L6040" s="811"/>
      <c r="M6040" s="811"/>
    </row>
    <row r="6041" customFormat="1" ht="14.4" spans="2:13">
      <c r="B6041" s="811"/>
      <c r="K6041" s="836"/>
      <c r="L6041" s="811"/>
      <c r="M6041" s="811"/>
    </row>
    <row r="6042" customFormat="1" ht="14.4" spans="2:13">
      <c r="B6042" s="811"/>
      <c r="K6042" s="836"/>
      <c r="L6042" s="811"/>
      <c r="M6042" s="811"/>
    </row>
    <row r="6043" customFormat="1" ht="14.4" spans="2:13">
      <c r="B6043" s="811"/>
      <c r="K6043" s="836"/>
      <c r="L6043" s="811"/>
      <c r="M6043" s="811"/>
    </row>
    <row r="6044" customFormat="1" ht="14.4" spans="2:13">
      <c r="B6044" s="811"/>
      <c r="K6044" s="836"/>
      <c r="L6044" s="811"/>
      <c r="M6044" s="811"/>
    </row>
    <row r="6045" customFormat="1" ht="14.4" spans="2:13">
      <c r="B6045" s="811"/>
      <c r="K6045" s="836"/>
      <c r="L6045" s="811"/>
      <c r="M6045" s="811"/>
    </row>
    <row r="6046" customFormat="1" ht="14.4" spans="2:13">
      <c r="B6046" s="811"/>
      <c r="K6046" s="836"/>
      <c r="L6046" s="811"/>
      <c r="M6046" s="811"/>
    </row>
    <row r="6047" customFormat="1" ht="14.4" spans="2:13">
      <c r="B6047" s="811"/>
      <c r="K6047" s="836"/>
      <c r="L6047" s="811"/>
      <c r="M6047" s="811"/>
    </row>
    <row r="6048" customFormat="1" ht="14.4" spans="2:13">
      <c r="B6048" s="811"/>
      <c r="K6048" s="836"/>
      <c r="L6048" s="811"/>
      <c r="M6048" s="811"/>
    </row>
    <row r="6049" customFormat="1" ht="14.4" spans="2:13">
      <c r="B6049" s="811"/>
      <c r="K6049" s="836"/>
      <c r="L6049" s="811"/>
      <c r="M6049" s="811"/>
    </row>
    <row r="6050" customFormat="1" ht="14.4" spans="2:13">
      <c r="B6050" s="811"/>
      <c r="K6050" s="836"/>
      <c r="L6050" s="811"/>
      <c r="M6050" s="811"/>
    </row>
    <row r="6051" customFormat="1" ht="14.4" spans="2:13">
      <c r="B6051" s="811"/>
      <c r="K6051" s="836"/>
      <c r="L6051" s="811"/>
      <c r="M6051" s="811"/>
    </row>
    <row r="6052" customFormat="1" ht="14.4" spans="2:13">
      <c r="B6052" s="811"/>
      <c r="K6052" s="836"/>
      <c r="L6052" s="811"/>
      <c r="M6052" s="811"/>
    </row>
    <row r="6053" customFormat="1" ht="14.4" spans="2:13">
      <c r="B6053" s="811"/>
      <c r="K6053" s="836"/>
      <c r="L6053" s="811"/>
      <c r="M6053" s="811"/>
    </row>
    <row r="6054" customFormat="1" ht="14.4" spans="2:13">
      <c r="B6054" s="811"/>
      <c r="K6054" s="836"/>
      <c r="L6054" s="811"/>
      <c r="M6054" s="811"/>
    </row>
    <row r="6055" customFormat="1" ht="14.4" spans="2:13">
      <c r="B6055" s="811"/>
      <c r="K6055" s="836"/>
      <c r="L6055" s="811"/>
      <c r="M6055" s="811"/>
    </row>
    <row r="6056" customFormat="1" ht="14.4" spans="2:13">
      <c r="B6056" s="811"/>
      <c r="K6056" s="836"/>
      <c r="L6056" s="811"/>
      <c r="M6056" s="811"/>
    </row>
    <row r="6057" customFormat="1" ht="14.4" spans="2:13">
      <c r="B6057" s="811"/>
      <c r="K6057" s="836"/>
      <c r="L6057" s="811"/>
      <c r="M6057" s="811"/>
    </row>
    <row r="6058" customFormat="1" ht="14.4" spans="2:13">
      <c r="B6058" s="811"/>
      <c r="K6058" s="836"/>
      <c r="L6058" s="811"/>
      <c r="M6058" s="811"/>
    </row>
    <row r="6059" customFormat="1" ht="14.4" spans="2:13">
      <c r="B6059" s="811"/>
      <c r="K6059" s="836"/>
      <c r="L6059" s="811"/>
      <c r="M6059" s="811"/>
    </row>
    <row r="6060" customFormat="1" ht="14.4" spans="2:13">
      <c r="B6060" s="811"/>
      <c r="K6060" s="836"/>
      <c r="L6060" s="811"/>
      <c r="M6060" s="811"/>
    </row>
    <row r="6061" customFormat="1" ht="14.4" spans="2:13">
      <c r="B6061" s="811"/>
      <c r="K6061" s="836"/>
      <c r="L6061" s="811"/>
      <c r="M6061" s="811"/>
    </row>
    <row r="6062" customFormat="1" ht="14.4" spans="2:13">
      <c r="B6062" s="811"/>
      <c r="K6062" s="836"/>
      <c r="L6062" s="811"/>
      <c r="M6062" s="811"/>
    </row>
    <row r="6063" customFormat="1" ht="14.4" spans="2:13">
      <c r="B6063" s="811"/>
      <c r="K6063" s="836"/>
      <c r="L6063" s="811"/>
      <c r="M6063" s="811"/>
    </row>
    <row r="6064" customFormat="1" ht="14.4" spans="2:13">
      <c r="B6064" s="811"/>
      <c r="K6064" s="836"/>
      <c r="L6064" s="811"/>
      <c r="M6064" s="811"/>
    </row>
    <row r="6065" customFormat="1" ht="14.4" spans="2:13">
      <c r="B6065" s="811"/>
      <c r="K6065" s="836"/>
      <c r="L6065" s="811"/>
      <c r="M6065" s="811"/>
    </row>
    <row r="6066" customFormat="1" ht="14.4" spans="2:13">
      <c r="B6066" s="811"/>
      <c r="K6066" s="836"/>
      <c r="L6066" s="811"/>
      <c r="M6066" s="811"/>
    </row>
    <row r="6067" customFormat="1" ht="14.4" spans="2:13">
      <c r="B6067" s="811"/>
      <c r="K6067" s="836"/>
      <c r="L6067" s="811"/>
      <c r="M6067" s="811"/>
    </row>
    <row r="6068" customFormat="1" ht="14.4" spans="2:13">
      <c r="B6068" s="811"/>
      <c r="K6068" s="836"/>
      <c r="L6068" s="811"/>
      <c r="M6068" s="811"/>
    </row>
    <row r="6069" customFormat="1" ht="14.4" spans="2:13">
      <c r="B6069" s="811"/>
      <c r="K6069" s="836"/>
      <c r="L6069" s="811"/>
      <c r="M6069" s="811"/>
    </row>
    <row r="6070" customFormat="1" ht="14.4" spans="2:13">
      <c r="B6070" s="811"/>
      <c r="K6070" s="836"/>
      <c r="L6070" s="811"/>
      <c r="M6070" s="811"/>
    </row>
    <row r="6071" customFormat="1" ht="14.4" spans="2:13">
      <c r="B6071" s="811"/>
      <c r="K6071" s="836"/>
      <c r="L6071" s="811"/>
      <c r="M6071" s="811"/>
    </row>
    <row r="6072" customFormat="1" ht="14.4" spans="2:13">
      <c r="B6072" s="811"/>
      <c r="K6072" s="836"/>
      <c r="L6072" s="811"/>
      <c r="M6072" s="811"/>
    </row>
    <row r="6073" customFormat="1" ht="14.4" spans="2:13">
      <c r="B6073" s="811"/>
      <c r="K6073" s="836"/>
      <c r="L6073" s="811"/>
      <c r="M6073" s="811"/>
    </row>
    <row r="6074" customFormat="1" ht="14.4" spans="2:13">
      <c r="B6074" s="811"/>
      <c r="K6074" s="836"/>
      <c r="L6074" s="811"/>
      <c r="M6074" s="811"/>
    </row>
    <row r="6075" customFormat="1" ht="14.4" spans="2:13">
      <c r="B6075" s="811"/>
      <c r="K6075" s="836"/>
      <c r="L6075" s="811"/>
      <c r="M6075" s="811"/>
    </row>
    <row r="6076" customFormat="1" ht="14.4" spans="2:13">
      <c r="B6076" s="811"/>
      <c r="K6076" s="836"/>
      <c r="L6076" s="811"/>
      <c r="M6076" s="811"/>
    </row>
    <row r="6077" customFormat="1" ht="14.4" spans="2:13">
      <c r="B6077" s="811"/>
      <c r="K6077" s="836"/>
      <c r="L6077" s="811"/>
      <c r="M6077" s="811"/>
    </row>
    <row r="6078" customFormat="1" ht="14.4" spans="2:13">
      <c r="B6078" s="811"/>
      <c r="K6078" s="836"/>
      <c r="L6078" s="811"/>
      <c r="M6078" s="811"/>
    </row>
    <row r="6079" customFormat="1" ht="14.4" spans="2:13">
      <c r="B6079" s="811"/>
      <c r="K6079" s="836"/>
      <c r="L6079" s="811"/>
      <c r="M6079" s="811"/>
    </row>
    <row r="6080" customFormat="1" ht="14.4" spans="2:13">
      <c r="B6080" s="811"/>
      <c r="K6080" s="836"/>
      <c r="L6080" s="811"/>
      <c r="M6080" s="811"/>
    </row>
    <row r="6081" customFormat="1" ht="14.4" spans="2:13">
      <c r="B6081" s="811"/>
      <c r="K6081" s="836"/>
      <c r="L6081" s="811"/>
      <c r="M6081" s="811"/>
    </row>
    <row r="6082" customFormat="1" ht="14.4" spans="2:13">
      <c r="B6082" s="811"/>
      <c r="K6082" s="836"/>
      <c r="L6082" s="811"/>
      <c r="M6082" s="811"/>
    </row>
    <row r="6083" customFormat="1" ht="14.4" spans="2:13">
      <c r="B6083" s="811"/>
      <c r="K6083" s="836"/>
      <c r="L6083" s="811"/>
      <c r="M6083" s="811"/>
    </row>
    <row r="6084" customFormat="1" ht="14.4" spans="2:13">
      <c r="B6084" s="811"/>
      <c r="K6084" s="836"/>
      <c r="L6084" s="811"/>
      <c r="M6084" s="811"/>
    </row>
    <row r="6085" customFormat="1" ht="14.4" spans="2:13">
      <c r="B6085" s="811"/>
      <c r="K6085" s="836"/>
      <c r="L6085" s="811"/>
      <c r="M6085" s="811"/>
    </row>
    <row r="6086" customFormat="1" ht="14.4" spans="2:13">
      <c r="B6086" s="811"/>
      <c r="K6086" s="836"/>
      <c r="L6086" s="811"/>
      <c r="M6086" s="811"/>
    </row>
    <row r="6087" customFormat="1" ht="14.4" spans="2:13">
      <c r="B6087" s="811"/>
      <c r="K6087" s="836"/>
      <c r="L6087" s="811"/>
      <c r="M6087" s="811"/>
    </row>
    <row r="6088" customFormat="1" ht="14.4" spans="2:13">
      <c r="B6088" s="811"/>
      <c r="K6088" s="836"/>
      <c r="L6088" s="811"/>
      <c r="M6088" s="811"/>
    </row>
    <row r="6089" customFormat="1" ht="14.4" spans="2:13">
      <c r="B6089" s="811"/>
      <c r="K6089" s="836"/>
      <c r="L6089" s="811"/>
      <c r="M6089" s="811"/>
    </row>
    <row r="6090" customFormat="1" ht="14.4" spans="2:13">
      <c r="B6090" s="811"/>
      <c r="K6090" s="836"/>
      <c r="L6090" s="811"/>
      <c r="M6090" s="811"/>
    </row>
    <row r="6091" customFormat="1" ht="14.4" spans="2:13">
      <c r="B6091" s="811"/>
      <c r="K6091" s="836"/>
      <c r="L6091" s="811"/>
      <c r="M6091" s="811"/>
    </row>
    <row r="6092" customFormat="1" ht="14.4" spans="2:13">
      <c r="B6092" s="811"/>
      <c r="K6092" s="836"/>
      <c r="L6092" s="811"/>
      <c r="M6092" s="811"/>
    </row>
    <row r="6093" customFormat="1" ht="14.4" spans="2:13">
      <c r="B6093" s="811"/>
      <c r="K6093" s="836"/>
      <c r="L6093" s="811"/>
      <c r="M6093" s="811"/>
    </row>
    <row r="6094" customFormat="1" ht="14.4" spans="2:13">
      <c r="B6094" s="811"/>
      <c r="K6094" s="836"/>
      <c r="L6094" s="811"/>
      <c r="M6094" s="811"/>
    </row>
    <row r="6095" customFormat="1" ht="14.4" spans="2:13">
      <c r="B6095" s="811"/>
      <c r="K6095" s="836"/>
      <c r="L6095" s="811"/>
      <c r="M6095" s="811"/>
    </row>
    <row r="6096" customFormat="1" ht="14.4" spans="2:13">
      <c r="B6096" s="811"/>
      <c r="K6096" s="836"/>
      <c r="L6096" s="811"/>
      <c r="M6096" s="811"/>
    </row>
    <row r="6097" customFormat="1" ht="14.4" spans="2:13">
      <c r="B6097" s="811"/>
      <c r="K6097" s="836"/>
      <c r="L6097" s="811"/>
      <c r="M6097" s="811"/>
    </row>
    <row r="6098" customFormat="1" ht="14.4" spans="2:13">
      <c r="B6098" s="811"/>
      <c r="K6098" s="836"/>
      <c r="L6098" s="811"/>
      <c r="M6098" s="811"/>
    </row>
    <row r="6099" customFormat="1" ht="14.4" spans="2:13">
      <c r="B6099" s="811"/>
      <c r="K6099" s="836"/>
      <c r="L6099" s="811"/>
      <c r="M6099" s="811"/>
    </row>
    <row r="6100" customFormat="1" ht="14.4" spans="2:13">
      <c r="B6100" s="811"/>
      <c r="K6100" s="836"/>
      <c r="L6100" s="811"/>
      <c r="M6100" s="811"/>
    </row>
    <row r="6101" customFormat="1" ht="14.4" spans="2:13">
      <c r="B6101" s="811"/>
      <c r="K6101" s="836"/>
      <c r="L6101" s="811"/>
      <c r="M6101" s="811"/>
    </row>
    <row r="6102" customFormat="1" ht="14.4" spans="2:13">
      <c r="B6102" s="811"/>
      <c r="K6102" s="836"/>
      <c r="L6102" s="811"/>
      <c r="M6102" s="811"/>
    </row>
    <row r="6103" customFormat="1" ht="14.4" spans="2:13">
      <c r="B6103" s="811"/>
      <c r="K6103" s="836"/>
      <c r="L6103" s="811"/>
      <c r="M6103" s="811"/>
    </row>
    <row r="6104" customFormat="1" ht="14.4" spans="2:13">
      <c r="B6104" s="811"/>
      <c r="K6104" s="836"/>
      <c r="L6104" s="811"/>
      <c r="M6104" s="811"/>
    </row>
    <row r="6105" customFormat="1" ht="14.4" spans="2:13">
      <c r="B6105" s="811"/>
      <c r="K6105" s="836"/>
      <c r="L6105" s="811"/>
      <c r="M6105" s="811"/>
    </row>
    <row r="6106" customFormat="1" ht="14.4" spans="2:13">
      <c r="B6106" s="811"/>
      <c r="K6106" s="836"/>
      <c r="L6106" s="811"/>
      <c r="M6106" s="811"/>
    </row>
    <row r="6107" customFormat="1" ht="14.4" spans="2:13">
      <c r="B6107" s="811"/>
      <c r="K6107" s="836"/>
      <c r="L6107" s="811"/>
      <c r="M6107" s="811"/>
    </row>
    <row r="6108" customFormat="1" ht="14.4" spans="2:13">
      <c r="B6108" s="811"/>
      <c r="K6108" s="836"/>
      <c r="L6108" s="811"/>
      <c r="M6108" s="811"/>
    </row>
    <row r="6109" customFormat="1" ht="14.4" spans="2:13">
      <c r="B6109" s="811"/>
      <c r="K6109" s="836"/>
      <c r="L6109" s="811"/>
      <c r="M6109" s="811"/>
    </row>
    <row r="6110" customFormat="1" ht="14.4" spans="2:13">
      <c r="B6110" s="811"/>
      <c r="K6110" s="836"/>
      <c r="L6110" s="811"/>
      <c r="M6110" s="811"/>
    </row>
    <row r="6111" customFormat="1" ht="14.4" spans="2:13">
      <c r="B6111" s="811"/>
      <c r="K6111" s="836"/>
      <c r="L6111" s="811"/>
      <c r="M6111" s="811"/>
    </row>
    <row r="6112" customFormat="1" ht="14.4" spans="2:13">
      <c r="B6112" s="811"/>
      <c r="K6112" s="836"/>
      <c r="L6112" s="811"/>
      <c r="M6112" s="811"/>
    </row>
    <row r="6113" customFormat="1" ht="14.4" spans="2:13">
      <c r="B6113" s="811"/>
      <c r="K6113" s="836"/>
      <c r="L6113" s="811"/>
      <c r="M6113" s="811"/>
    </row>
    <row r="6114" customFormat="1" ht="14.4" spans="2:13">
      <c r="B6114" s="811"/>
      <c r="K6114" s="836"/>
      <c r="L6114" s="811"/>
      <c r="M6114" s="811"/>
    </row>
    <row r="6115" customFormat="1" ht="14.4" spans="2:13">
      <c r="B6115" s="811"/>
      <c r="K6115" s="836"/>
      <c r="L6115" s="811"/>
      <c r="M6115" s="811"/>
    </row>
    <row r="6116" customFormat="1" ht="14.4" spans="2:13">
      <c r="B6116" s="811"/>
      <c r="K6116" s="836"/>
      <c r="L6116" s="811"/>
      <c r="M6116" s="811"/>
    </row>
    <row r="6117" customFormat="1" ht="14.4" spans="2:13">
      <c r="B6117" s="811"/>
      <c r="K6117" s="836"/>
      <c r="L6117" s="811"/>
      <c r="M6117" s="811"/>
    </row>
    <row r="6118" customFormat="1" ht="14.4" spans="2:13">
      <c r="B6118" s="811"/>
      <c r="K6118" s="836"/>
      <c r="L6118" s="811"/>
      <c r="M6118" s="811"/>
    </row>
    <row r="6119" customFormat="1" ht="14.4" spans="2:13">
      <c r="B6119" s="811"/>
      <c r="K6119" s="836"/>
      <c r="L6119" s="811"/>
      <c r="M6119" s="811"/>
    </row>
    <row r="6120" customFormat="1" ht="14.4" spans="2:13">
      <c r="B6120" s="811"/>
      <c r="K6120" s="836"/>
      <c r="L6120" s="811"/>
      <c r="M6120" s="811"/>
    </row>
    <row r="6121" customFormat="1" ht="14.4" spans="2:13">
      <c r="B6121" s="811"/>
      <c r="K6121" s="836"/>
      <c r="L6121" s="811"/>
      <c r="M6121" s="811"/>
    </row>
    <row r="6122" customFormat="1" ht="14.4" spans="2:13">
      <c r="B6122" s="811"/>
      <c r="K6122" s="836"/>
      <c r="L6122" s="811"/>
      <c r="M6122" s="811"/>
    </row>
    <row r="6123" customFormat="1" ht="14.4" spans="2:13">
      <c r="B6123" s="811"/>
      <c r="K6123" s="836"/>
      <c r="L6123" s="811"/>
      <c r="M6123" s="811"/>
    </row>
    <row r="6124" customFormat="1" ht="14.4" spans="2:13">
      <c r="B6124" s="811"/>
      <c r="K6124" s="836"/>
      <c r="L6124" s="811"/>
      <c r="M6124" s="811"/>
    </row>
    <row r="6125" customFormat="1" ht="14.4" spans="2:13">
      <c r="B6125" s="811"/>
      <c r="K6125" s="836"/>
      <c r="L6125" s="811"/>
      <c r="M6125" s="811"/>
    </row>
    <row r="6126" customFormat="1" ht="14.4" spans="2:13">
      <c r="B6126" s="811"/>
      <c r="K6126" s="836"/>
      <c r="L6126" s="811"/>
      <c r="M6126" s="811"/>
    </row>
    <row r="6127" customFormat="1" ht="14.4" spans="2:13">
      <c r="B6127" s="811"/>
      <c r="K6127" s="836"/>
      <c r="L6127" s="811"/>
      <c r="M6127" s="811"/>
    </row>
    <row r="6128" customFormat="1" ht="14.4" spans="2:13">
      <c r="B6128" s="811"/>
      <c r="K6128" s="836"/>
      <c r="L6128" s="811"/>
      <c r="M6128" s="811"/>
    </row>
    <row r="6129" customFormat="1" ht="14.4" spans="2:13">
      <c r="B6129" s="811"/>
      <c r="K6129" s="836"/>
      <c r="L6129" s="811"/>
      <c r="M6129" s="811"/>
    </row>
    <row r="6130" customFormat="1" ht="14.4" spans="2:13">
      <c r="B6130" s="811"/>
      <c r="K6130" s="836"/>
      <c r="L6130" s="811"/>
      <c r="M6130" s="811"/>
    </row>
    <row r="6131" customFormat="1" ht="14.4" spans="2:13">
      <c r="B6131" s="811"/>
      <c r="K6131" s="836"/>
      <c r="L6131" s="811"/>
      <c r="M6131" s="811"/>
    </row>
    <row r="6132" customFormat="1" ht="14.4" spans="2:13">
      <c r="B6132" s="811"/>
      <c r="K6132" s="836"/>
      <c r="L6132" s="811"/>
      <c r="M6132" s="811"/>
    </row>
    <row r="6133" customFormat="1" ht="14.4" spans="2:13">
      <c r="B6133" s="811"/>
      <c r="K6133" s="836"/>
      <c r="L6133" s="811"/>
      <c r="M6133" s="811"/>
    </row>
    <row r="6134" customFormat="1" ht="14.4" spans="2:13">
      <c r="B6134" s="811"/>
      <c r="K6134" s="836"/>
      <c r="L6134" s="811"/>
      <c r="M6134" s="811"/>
    </row>
    <row r="6135" customFormat="1" ht="14.4" spans="2:13">
      <c r="B6135" s="811"/>
      <c r="K6135" s="836"/>
      <c r="L6135" s="811"/>
      <c r="M6135" s="811"/>
    </row>
    <row r="6136" customFormat="1" ht="14.4" spans="2:13">
      <c r="B6136" s="811"/>
      <c r="K6136" s="836"/>
      <c r="L6136" s="811"/>
      <c r="M6136" s="811"/>
    </row>
    <row r="6137" customFormat="1" ht="14.4" spans="2:13">
      <c r="B6137" s="811"/>
      <c r="K6137" s="836"/>
      <c r="L6137" s="811"/>
      <c r="M6137" s="811"/>
    </row>
    <row r="6138" customFormat="1" ht="14.4" spans="2:13">
      <c r="B6138" s="811"/>
      <c r="K6138" s="836"/>
      <c r="L6138" s="811"/>
      <c r="M6138" s="811"/>
    </row>
    <row r="6139" customFormat="1" ht="14.4" spans="2:13">
      <c r="B6139" s="811"/>
      <c r="K6139" s="836"/>
      <c r="L6139" s="811"/>
      <c r="M6139" s="811"/>
    </row>
    <row r="6140" customFormat="1" ht="14.4" spans="2:13">
      <c r="B6140" s="811"/>
      <c r="K6140" s="836"/>
      <c r="L6140" s="811"/>
      <c r="M6140" s="811"/>
    </row>
    <row r="6141" customFormat="1" ht="14.4" spans="2:13">
      <c r="B6141" s="811"/>
      <c r="K6141" s="836"/>
      <c r="L6141" s="811"/>
      <c r="M6141" s="811"/>
    </row>
    <row r="6142" customFormat="1" ht="14.4" spans="2:13">
      <c r="B6142" s="811"/>
      <c r="K6142" s="836"/>
      <c r="L6142" s="811"/>
      <c r="M6142" s="811"/>
    </row>
    <row r="6143" customFormat="1" ht="14.4" spans="2:13">
      <c r="B6143" s="811"/>
      <c r="K6143" s="836"/>
      <c r="L6143" s="811"/>
      <c r="M6143" s="811"/>
    </row>
    <row r="6144" customFormat="1" ht="14.4" spans="2:13">
      <c r="B6144" s="811"/>
      <c r="K6144" s="836"/>
      <c r="L6144" s="811"/>
      <c r="M6144" s="811"/>
    </row>
    <row r="6145" customFormat="1" ht="14.4" spans="2:13">
      <c r="B6145" s="811"/>
      <c r="K6145" s="836"/>
      <c r="L6145" s="811"/>
      <c r="M6145" s="811"/>
    </row>
    <row r="6146" customFormat="1" ht="14.4" spans="2:13">
      <c r="B6146" s="811"/>
      <c r="K6146" s="836"/>
      <c r="L6146" s="811"/>
      <c r="M6146" s="811"/>
    </row>
    <row r="6147" customFormat="1" ht="14.4" spans="2:13">
      <c r="B6147" s="811"/>
      <c r="K6147" s="836"/>
      <c r="L6147" s="811"/>
      <c r="M6147" s="811"/>
    </row>
    <row r="6148" customFormat="1" ht="14.4" spans="2:13">
      <c r="B6148" s="811"/>
      <c r="K6148" s="836"/>
      <c r="L6148" s="811"/>
      <c r="M6148" s="811"/>
    </row>
    <row r="6149" customFormat="1" ht="14.4" spans="2:13">
      <c r="B6149" s="811"/>
      <c r="K6149" s="836"/>
      <c r="L6149" s="811"/>
      <c r="M6149" s="811"/>
    </row>
    <row r="6150" customFormat="1" ht="14.4" spans="2:13">
      <c r="B6150" s="811"/>
      <c r="K6150" s="836"/>
      <c r="L6150" s="811"/>
      <c r="M6150" s="811"/>
    </row>
    <row r="6151" customFormat="1" ht="14.4" spans="2:13">
      <c r="B6151" s="811"/>
      <c r="K6151" s="836"/>
      <c r="L6151" s="811"/>
      <c r="M6151" s="811"/>
    </row>
    <row r="6152" customFormat="1" ht="14.4" spans="2:13">
      <c r="B6152" s="811"/>
      <c r="K6152" s="836"/>
      <c r="L6152" s="811"/>
      <c r="M6152" s="811"/>
    </row>
    <row r="6153" customFormat="1" ht="14.4" spans="2:13">
      <c r="B6153" s="811"/>
      <c r="K6153" s="836"/>
      <c r="L6153" s="811"/>
      <c r="M6153" s="811"/>
    </row>
    <row r="6154" customFormat="1" ht="14.4" spans="2:13">
      <c r="B6154" s="811"/>
      <c r="K6154" s="836"/>
      <c r="L6154" s="811"/>
      <c r="M6154" s="811"/>
    </row>
    <row r="6155" customFormat="1" ht="14.4" spans="2:13">
      <c r="B6155" s="811"/>
      <c r="K6155" s="836"/>
      <c r="L6155" s="811"/>
      <c r="M6155" s="811"/>
    </row>
    <row r="6156" customFormat="1" ht="14.4" spans="2:13">
      <c r="B6156" s="811"/>
      <c r="K6156" s="836"/>
      <c r="L6156" s="811"/>
      <c r="M6156" s="811"/>
    </row>
    <row r="6157" customFormat="1" ht="14.4" spans="2:13">
      <c r="B6157" s="811"/>
      <c r="K6157" s="836"/>
      <c r="L6157" s="811"/>
      <c r="M6157" s="811"/>
    </row>
    <row r="6158" customFormat="1" ht="14.4" spans="2:13">
      <c r="B6158" s="811"/>
      <c r="K6158" s="836"/>
      <c r="L6158" s="811"/>
      <c r="M6158" s="811"/>
    </row>
    <row r="6159" customFormat="1" ht="14.4" spans="2:13">
      <c r="B6159" s="811"/>
      <c r="K6159" s="836"/>
      <c r="L6159" s="811"/>
      <c r="M6159" s="811"/>
    </row>
    <row r="6160" customFormat="1" ht="14.4" spans="2:13">
      <c r="B6160" s="811"/>
      <c r="K6160" s="836"/>
      <c r="L6160" s="811"/>
      <c r="M6160" s="811"/>
    </row>
    <row r="6161" customFormat="1" ht="14.4" spans="2:13">
      <c r="B6161" s="811"/>
      <c r="K6161" s="836"/>
      <c r="L6161" s="811"/>
      <c r="M6161" s="811"/>
    </row>
    <row r="6162" customFormat="1" ht="14.4" spans="2:13">
      <c r="B6162" s="811"/>
      <c r="K6162" s="836"/>
      <c r="L6162" s="811"/>
      <c r="M6162" s="811"/>
    </row>
    <row r="6163" customFormat="1" ht="14.4" spans="2:13">
      <c r="B6163" s="811"/>
      <c r="K6163" s="836"/>
      <c r="L6163" s="811"/>
      <c r="M6163" s="811"/>
    </row>
    <row r="6164" customFormat="1" ht="14.4" spans="2:13">
      <c r="B6164" s="811"/>
      <c r="K6164" s="836"/>
      <c r="L6164" s="811"/>
      <c r="M6164" s="811"/>
    </row>
    <row r="6165" customFormat="1" ht="14.4" spans="2:13">
      <c r="B6165" s="811"/>
      <c r="K6165" s="836"/>
      <c r="L6165" s="811"/>
      <c r="M6165" s="811"/>
    </row>
    <row r="6166" customFormat="1" ht="14.4" spans="2:13">
      <c r="B6166" s="811"/>
      <c r="K6166" s="836"/>
      <c r="L6166" s="811"/>
      <c r="M6166" s="811"/>
    </row>
    <row r="6167" customFormat="1" ht="14.4" spans="2:13">
      <c r="B6167" s="811"/>
      <c r="K6167" s="836"/>
      <c r="L6167" s="811"/>
      <c r="M6167" s="811"/>
    </row>
    <row r="6168" customFormat="1" ht="14.4" spans="2:13">
      <c r="B6168" s="811"/>
      <c r="K6168" s="836"/>
      <c r="L6168" s="811"/>
      <c r="M6168" s="811"/>
    </row>
    <row r="6169" customFormat="1" ht="14.4" spans="2:13">
      <c r="B6169" s="811"/>
      <c r="K6169" s="836"/>
      <c r="L6169" s="811"/>
      <c r="M6169" s="811"/>
    </row>
    <row r="6170" customFormat="1" ht="14.4" spans="2:13">
      <c r="B6170" s="811"/>
      <c r="K6170" s="836"/>
      <c r="L6170" s="811"/>
      <c r="M6170" s="811"/>
    </row>
    <row r="6171" customFormat="1" ht="14.4" spans="2:13">
      <c r="B6171" s="811"/>
      <c r="K6171" s="836"/>
      <c r="L6171" s="811"/>
      <c r="M6171" s="811"/>
    </row>
    <row r="6172" customFormat="1" ht="14.4" spans="2:13">
      <c r="B6172" s="811"/>
      <c r="K6172" s="836"/>
      <c r="L6172" s="811"/>
      <c r="M6172" s="811"/>
    </row>
    <row r="6173" customFormat="1" ht="14.4" spans="2:13">
      <c r="B6173" s="811"/>
      <c r="K6173" s="836"/>
      <c r="L6173" s="811"/>
      <c r="M6173" s="811"/>
    </row>
    <row r="6174" customFormat="1" ht="14.4" spans="2:13">
      <c r="B6174" s="811"/>
      <c r="K6174" s="836"/>
      <c r="L6174" s="811"/>
      <c r="M6174" s="811"/>
    </row>
    <row r="6175" customFormat="1" ht="14.4" spans="2:13">
      <c r="B6175" s="811"/>
      <c r="K6175" s="836"/>
      <c r="L6175" s="811"/>
      <c r="M6175" s="811"/>
    </row>
    <row r="6176" customFormat="1" ht="14.4" spans="2:13">
      <c r="B6176" s="811"/>
      <c r="K6176" s="836"/>
      <c r="L6176" s="811"/>
      <c r="M6176" s="811"/>
    </row>
    <row r="6177" customFormat="1" ht="14.4" spans="2:13">
      <c r="B6177" s="811"/>
      <c r="K6177" s="836"/>
      <c r="L6177" s="811"/>
      <c r="M6177" s="811"/>
    </row>
    <row r="6178" customFormat="1" ht="14.4" spans="2:13">
      <c r="B6178" s="811"/>
      <c r="K6178" s="836"/>
      <c r="L6178" s="811"/>
      <c r="M6178" s="811"/>
    </row>
    <row r="6179" customFormat="1" ht="14.4" spans="2:13">
      <c r="B6179" s="811"/>
      <c r="K6179" s="836"/>
      <c r="L6179" s="811"/>
      <c r="M6179" s="811"/>
    </row>
    <row r="6180" customFormat="1" ht="14.4" spans="2:13">
      <c r="B6180" s="811"/>
      <c r="K6180" s="836"/>
      <c r="L6180" s="811"/>
      <c r="M6180" s="811"/>
    </row>
    <row r="6181" customFormat="1" ht="14.4" spans="2:13">
      <c r="B6181" s="811"/>
      <c r="K6181" s="836"/>
      <c r="L6181" s="811"/>
      <c r="M6181" s="811"/>
    </row>
    <row r="6182" customFormat="1" ht="14.4" spans="2:13">
      <c r="B6182" s="811"/>
      <c r="K6182" s="836"/>
      <c r="L6182" s="811"/>
      <c r="M6182" s="811"/>
    </row>
    <row r="6183" customFormat="1" ht="14.4" spans="2:13">
      <c r="B6183" s="811"/>
      <c r="K6183" s="836"/>
      <c r="L6183" s="811"/>
      <c r="M6183" s="811"/>
    </row>
    <row r="6184" customFormat="1" ht="14.4" spans="2:13">
      <c r="B6184" s="811"/>
      <c r="K6184" s="836"/>
      <c r="L6184" s="811"/>
      <c r="M6184" s="811"/>
    </row>
    <row r="6185" customFormat="1" ht="14.4" spans="2:13">
      <c r="B6185" s="811"/>
      <c r="K6185" s="836"/>
      <c r="L6185" s="811"/>
      <c r="M6185" s="811"/>
    </row>
    <row r="6186" customFormat="1" ht="14.4" spans="2:13">
      <c r="B6186" s="811"/>
      <c r="K6186" s="836"/>
      <c r="L6186" s="811"/>
      <c r="M6186" s="811"/>
    </row>
    <row r="6187" customFormat="1" ht="14.4" spans="2:13">
      <c r="B6187" s="811"/>
      <c r="K6187" s="836"/>
      <c r="L6187" s="811"/>
      <c r="M6187" s="811"/>
    </row>
    <row r="6188" customFormat="1" ht="14.4" spans="2:13">
      <c r="B6188" s="811"/>
      <c r="K6188" s="836"/>
      <c r="L6188" s="811"/>
      <c r="M6188" s="811"/>
    </row>
    <row r="6189" customFormat="1" ht="14.4" spans="2:13">
      <c r="B6189" s="811"/>
      <c r="K6189" s="836"/>
      <c r="L6189" s="811"/>
      <c r="M6189" s="811"/>
    </row>
    <row r="6190" customFormat="1" ht="14.4" spans="2:13">
      <c r="B6190" s="811"/>
      <c r="K6190" s="836"/>
      <c r="L6190" s="811"/>
      <c r="M6190" s="811"/>
    </row>
    <row r="6191" customFormat="1" ht="14.4" spans="2:13">
      <c r="B6191" s="811"/>
      <c r="K6191" s="836"/>
      <c r="L6191" s="811"/>
      <c r="M6191" s="811"/>
    </row>
    <row r="6192" customFormat="1" ht="14.4" spans="2:13">
      <c r="B6192" s="811"/>
      <c r="K6192" s="836"/>
      <c r="L6192" s="811"/>
      <c r="M6192" s="811"/>
    </row>
    <row r="6193" customFormat="1" ht="14.4" spans="2:13">
      <c r="B6193" s="811"/>
      <c r="K6193" s="836"/>
      <c r="L6193" s="811"/>
      <c r="M6193" s="811"/>
    </row>
    <row r="6194" customFormat="1" ht="14.4" spans="2:13">
      <c r="B6194" s="811"/>
      <c r="K6194" s="836"/>
      <c r="L6194" s="811"/>
      <c r="M6194" s="811"/>
    </row>
    <row r="6195" customFormat="1" ht="14.4" spans="2:13">
      <c r="B6195" s="811"/>
      <c r="K6195" s="836"/>
      <c r="L6195" s="811"/>
      <c r="M6195" s="811"/>
    </row>
    <row r="6196" customFormat="1" ht="14.4" spans="2:13">
      <c r="B6196" s="811"/>
      <c r="K6196" s="836"/>
      <c r="L6196" s="811"/>
      <c r="M6196" s="811"/>
    </row>
    <row r="6197" customFormat="1" ht="14.4" spans="2:13">
      <c r="B6197" s="811"/>
      <c r="K6197" s="836"/>
      <c r="L6197" s="811"/>
      <c r="M6197" s="811"/>
    </row>
    <row r="6198" customFormat="1" ht="14.4" spans="2:13">
      <c r="B6198" s="811"/>
      <c r="K6198" s="836"/>
      <c r="L6198" s="811"/>
      <c r="M6198" s="811"/>
    </row>
    <row r="6199" customFormat="1" ht="14.4" spans="2:13">
      <c r="B6199" s="811"/>
      <c r="K6199" s="836"/>
      <c r="L6199" s="811"/>
      <c r="M6199" s="811"/>
    </row>
    <row r="6200" customFormat="1" ht="14.4" spans="2:13">
      <c r="B6200" s="811"/>
      <c r="K6200" s="836"/>
      <c r="L6200" s="811"/>
      <c r="M6200" s="811"/>
    </row>
    <row r="6201" customFormat="1" ht="14.4" spans="2:13">
      <c r="B6201" s="811"/>
      <c r="K6201" s="836"/>
      <c r="L6201" s="811"/>
      <c r="M6201" s="811"/>
    </row>
    <row r="6202" customFormat="1" ht="14.4" spans="2:13">
      <c r="B6202" s="811"/>
      <c r="K6202" s="836"/>
      <c r="L6202" s="811"/>
      <c r="M6202" s="811"/>
    </row>
    <row r="6203" customFormat="1" ht="14.4" spans="2:13">
      <c r="B6203" s="811"/>
      <c r="K6203" s="836"/>
      <c r="L6203" s="811"/>
      <c r="M6203" s="811"/>
    </row>
    <row r="6204" customFormat="1" ht="14.4" spans="2:13">
      <c r="B6204" s="811"/>
      <c r="K6204" s="836"/>
      <c r="L6204" s="811"/>
      <c r="M6204" s="811"/>
    </row>
    <row r="6205" customFormat="1" ht="14.4" spans="2:13">
      <c r="B6205" s="811"/>
      <c r="K6205" s="836"/>
      <c r="L6205" s="811"/>
      <c r="M6205" s="811"/>
    </row>
    <row r="6206" customFormat="1" ht="14.4" spans="2:13">
      <c r="B6206" s="811"/>
      <c r="K6206" s="836"/>
      <c r="L6206" s="811"/>
      <c r="M6206" s="811"/>
    </row>
    <row r="6207" customFormat="1" ht="14.4" spans="2:13">
      <c r="B6207" s="811"/>
      <c r="K6207" s="836"/>
      <c r="L6207" s="811"/>
      <c r="M6207" s="811"/>
    </row>
    <row r="6208" customFormat="1" ht="14.4" spans="2:13">
      <c r="B6208" s="811"/>
      <c r="K6208" s="836"/>
      <c r="L6208" s="811"/>
      <c r="M6208" s="811"/>
    </row>
    <row r="6209" customFormat="1" ht="14.4" spans="2:13">
      <c r="B6209" s="811"/>
      <c r="K6209" s="836"/>
      <c r="L6209" s="811"/>
      <c r="M6209" s="811"/>
    </row>
    <row r="6210" customFormat="1" ht="14.4" spans="2:13">
      <c r="B6210" s="811"/>
      <c r="K6210" s="836"/>
      <c r="L6210" s="811"/>
      <c r="M6210" s="811"/>
    </row>
    <row r="6211" customFormat="1" ht="14.4" spans="2:13">
      <c r="B6211" s="811"/>
      <c r="K6211" s="836"/>
      <c r="L6211" s="811"/>
      <c r="M6211" s="811"/>
    </row>
    <row r="6212" customFormat="1" ht="14.4" spans="2:13">
      <c r="B6212" s="811"/>
      <c r="K6212" s="836"/>
      <c r="L6212" s="811"/>
      <c r="M6212" s="811"/>
    </row>
    <row r="6213" customFormat="1" ht="14.4" spans="2:13">
      <c r="B6213" s="811"/>
      <c r="K6213" s="836"/>
      <c r="L6213" s="811"/>
      <c r="M6213" s="811"/>
    </row>
    <row r="6214" customFormat="1" ht="14.4" spans="2:13">
      <c r="B6214" s="811"/>
      <c r="K6214" s="836"/>
      <c r="L6214" s="811"/>
      <c r="M6214" s="811"/>
    </row>
    <row r="6215" customFormat="1" ht="14.4" spans="2:13">
      <c r="B6215" s="811"/>
      <c r="K6215" s="836"/>
      <c r="L6215" s="811"/>
      <c r="M6215" s="811"/>
    </row>
    <row r="6216" customFormat="1" ht="14.4" spans="2:13">
      <c r="B6216" s="811"/>
      <c r="K6216" s="836"/>
      <c r="L6216" s="811"/>
      <c r="M6216" s="811"/>
    </row>
    <row r="6217" customFormat="1" ht="14.4" spans="2:13">
      <c r="B6217" s="811"/>
      <c r="K6217" s="836"/>
      <c r="L6217" s="811"/>
      <c r="M6217" s="811"/>
    </row>
    <row r="6218" customFormat="1" ht="14.4" spans="2:13">
      <c r="B6218" s="811"/>
      <c r="K6218" s="836"/>
      <c r="L6218" s="811"/>
      <c r="M6218" s="811"/>
    </row>
    <row r="6219" customFormat="1" ht="14.4" spans="2:13">
      <c r="B6219" s="811"/>
      <c r="K6219" s="836"/>
      <c r="L6219" s="811"/>
      <c r="M6219" s="811"/>
    </row>
    <row r="6220" customFormat="1" ht="14.4" spans="2:13">
      <c r="B6220" s="811"/>
      <c r="K6220" s="836"/>
      <c r="L6220" s="811"/>
      <c r="M6220" s="811"/>
    </row>
    <row r="6221" customFormat="1" ht="14.4" spans="2:13">
      <c r="B6221" s="811"/>
      <c r="K6221" s="836"/>
      <c r="L6221" s="811"/>
      <c r="M6221" s="811"/>
    </row>
    <row r="6222" customFormat="1" ht="14.4" spans="2:13">
      <c r="B6222" s="811"/>
      <c r="K6222" s="836"/>
      <c r="L6222" s="811"/>
      <c r="M6222" s="811"/>
    </row>
    <row r="6223" customFormat="1" ht="14.4" spans="2:13">
      <c r="B6223" s="811"/>
      <c r="K6223" s="836"/>
      <c r="L6223" s="811"/>
      <c r="M6223" s="811"/>
    </row>
    <row r="6224" customFormat="1" ht="14.4" spans="2:13">
      <c r="B6224" s="811"/>
      <c r="K6224" s="836"/>
      <c r="L6224" s="811"/>
      <c r="M6224" s="811"/>
    </row>
    <row r="6225" customFormat="1" ht="14.4" spans="2:13">
      <c r="B6225" s="811"/>
      <c r="K6225" s="836"/>
      <c r="L6225" s="811"/>
      <c r="M6225" s="811"/>
    </row>
    <row r="6226" customFormat="1" ht="14.4" spans="2:13">
      <c r="B6226" s="811"/>
      <c r="K6226" s="836"/>
      <c r="L6226" s="811"/>
      <c r="M6226" s="811"/>
    </row>
    <row r="6227" customFormat="1" ht="14.4" spans="2:13">
      <c r="B6227" s="811"/>
      <c r="K6227" s="836"/>
      <c r="L6227" s="811"/>
      <c r="M6227" s="811"/>
    </row>
    <row r="6228" customFormat="1" ht="14.4" spans="2:13">
      <c r="B6228" s="811"/>
      <c r="K6228" s="836"/>
      <c r="L6228" s="811"/>
      <c r="M6228" s="811"/>
    </row>
    <row r="6229" customFormat="1" ht="14.4" spans="2:13">
      <c r="B6229" s="811"/>
      <c r="K6229" s="836"/>
      <c r="L6229" s="811"/>
      <c r="M6229" s="811"/>
    </row>
    <row r="6230" customFormat="1" ht="14.4" spans="2:13">
      <c r="B6230" s="811"/>
      <c r="K6230" s="836"/>
      <c r="L6230" s="811"/>
      <c r="M6230" s="811"/>
    </row>
    <row r="6231" customFormat="1" ht="14.4" spans="2:13">
      <c r="B6231" s="811"/>
      <c r="K6231" s="836"/>
      <c r="L6231" s="811"/>
      <c r="M6231" s="811"/>
    </row>
    <row r="6232" customFormat="1" ht="14.4" spans="2:13">
      <c r="B6232" s="811"/>
      <c r="K6232" s="836"/>
      <c r="L6232" s="811"/>
      <c r="M6232" s="811"/>
    </row>
    <row r="6233" customFormat="1" ht="14.4" spans="2:13">
      <c r="B6233" s="811"/>
      <c r="K6233" s="836"/>
      <c r="L6233" s="811"/>
      <c r="M6233" s="811"/>
    </row>
    <row r="6234" customFormat="1" ht="14.4" spans="2:13">
      <c r="B6234" s="811"/>
      <c r="K6234" s="836"/>
      <c r="L6234" s="811"/>
      <c r="M6234" s="811"/>
    </row>
    <row r="6235" customFormat="1" ht="14.4" spans="2:13">
      <c r="B6235" s="811"/>
      <c r="K6235" s="836"/>
      <c r="L6235" s="811"/>
      <c r="M6235" s="811"/>
    </row>
    <row r="6236" customFormat="1" ht="14.4" spans="2:13">
      <c r="B6236" s="811"/>
      <c r="K6236" s="836"/>
      <c r="L6236" s="811"/>
      <c r="M6236" s="811"/>
    </row>
    <row r="6237" customFormat="1" ht="14.4" spans="2:13">
      <c r="B6237" s="811"/>
      <c r="K6237" s="836"/>
      <c r="L6237" s="811"/>
      <c r="M6237" s="811"/>
    </row>
    <row r="6238" customFormat="1" ht="14.4" spans="2:13">
      <c r="B6238" s="811"/>
      <c r="K6238" s="836"/>
      <c r="L6238" s="811"/>
      <c r="M6238" s="811"/>
    </row>
    <row r="6239" customFormat="1" ht="14.4" spans="2:13">
      <c r="B6239" s="811"/>
      <c r="K6239" s="836"/>
      <c r="L6239" s="811"/>
      <c r="M6239" s="811"/>
    </row>
    <row r="6240" customFormat="1" ht="14.4" spans="2:13">
      <c r="B6240" s="811"/>
      <c r="K6240" s="836"/>
      <c r="L6240" s="811"/>
      <c r="M6240" s="811"/>
    </row>
    <row r="6241" customFormat="1" ht="14.4" spans="2:13">
      <c r="B6241" s="811"/>
      <c r="K6241" s="836"/>
      <c r="L6241" s="811"/>
      <c r="M6241" s="811"/>
    </row>
    <row r="6242" customFormat="1" ht="14.4" spans="2:13">
      <c r="B6242" s="811"/>
      <c r="K6242" s="836"/>
      <c r="L6242" s="811"/>
      <c r="M6242" s="811"/>
    </row>
    <row r="6243" customFormat="1" ht="14.4" spans="2:13">
      <c r="B6243" s="811"/>
      <c r="K6243" s="836"/>
      <c r="L6243" s="811"/>
      <c r="M6243" s="811"/>
    </row>
    <row r="6244" customFormat="1" ht="14.4" spans="2:13">
      <c r="B6244" s="811"/>
      <c r="K6244" s="836"/>
      <c r="L6244" s="811"/>
      <c r="M6244" s="811"/>
    </row>
    <row r="6245" customFormat="1" ht="14.4" spans="2:13">
      <c r="B6245" s="811"/>
      <c r="K6245" s="836"/>
      <c r="L6245" s="811"/>
      <c r="M6245" s="811"/>
    </row>
    <row r="6246" customFormat="1" ht="14.4" spans="2:13">
      <c r="B6246" s="811"/>
      <c r="K6246" s="836"/>
      <c r="L6246" s="811"/>
      <c r="M6246" s="811"/>
    </row>
    <row r="6247" customFormat="1" ht="14.4" spans="2:13">
      <c r="B6247" s="811"/>
      <c r="K6247" s="836"/>
      <c r="L6247" s="811"/>
      <c r="M6247" s="811"/>
    </row>
    <row r="6248" customFormat="1" ht="14.4" spans="2:13">
      <c r="B6248" s="811"/>
      <c r="K6248" s="836"/>
      <c r="L6248" s="811"/>
      <c r="M6248" s="811"/>
    </row>
    <row r="6249" customFormat="1" ht="14.4" spans="2:13">
      <c r="B6249" s="811"/>
      <c r="K6249" s="836"/>
      <c r="L6249" s="811"/>
      <c r="M6249" s="811"/>
    </row>
    <row r="6250" customFormat="1" ht="14.4" spans="2:13">
      <c r="B6250" s="811"/>
      <c r="K6250" s="836"/>
      <c r="L6250" s="811"/>
      <c r="M6250" s="811"/>
    </row>
    <row r="6251" customFormat="1" ht="14.4" spans="2:13">
      <c r="B6251" s="811"/>
      <c r="K6251" s="836"/>
      <c r="L6251" s="811"/>
      <c r="M6251" s="811"/>
    </row>
    <row r="6252" customFormat="1" ht="14.4" spans="2:13">
      <c r="B6252" s="811"/>
      <c r="K6252" s="836"/>
      <c r="L6252" s="811"/>
      <c r="M6252" s="811"/>
    </row>
    <row r="6253" customFormat="1" ht="14.4" spans="2:13">
      <c r="B6253" s="811"/>
      <c r="K6253" s="836"/>
      <c r="L6253" s="811"/>
      <c r="M6253" s="811"/>
    </row>
    <row r="6254" customFormat="1" ht="14.4" spans="2:13">
      <c r="B6254" s="811"/>
      <c r="K6254" s="836"/>
      <c r="L6254" s="811"/>
      <c r="M6254" s="811"/>
    </row>
    <row r="6255" customFormat="1" ht="14.4" spans="2:13">
      <c r="B6255" s="811"/>
      <c r="K6255" s="836"/>
      <c r="L6255" s="811"/>
      <c r="M6255" s="811"/>
    </row>
    <row r="6256" customFormat="1" ht="14.4" spans="2:13">
      <c r="B6256" s="811"/>
      <c r="K6256" s="836"/>
      <c r="L6256" s="811"/>
      <c r="M6256" s="811"/>
    </row>
    <row r="6257" customFormat="1" ht="14.4" spans="2:13">
      <c r="B6257" s="811"/>
      <c r="K6257" s="836"/>
      <c r="L6257" s="811"/>
      <c r="M6257" s="811"/>
    </row>
    <row r="6258" customFormat="1" ht="14.4" spans="2:13">
      <c r="B6258" s="811"/>
      <c r="K6258" s="836"/>
      <c r="L6258" s="811"/>
      <c r="M6258" s="811"/>
    </row>
    <row r="6259" customFormat="1" ht="14.4" spans="2:13">
      <c r="B6259" s="811"/>
      <c r="K6259" s="836"/>
      <c r="L6259" s="811"/>
      <c r="M6259" s="811"/>
    </row>
    <row r="6260" customFormat="1" ht="14.4" spans="2:13">
      <c r="B6260" s="811"/>
      <c r="K6260" s="836"/>
      <c r="L6260" s="811"/>
      <c r="M6260" s="811"/>
    </row>
    <row r="6261" customFormat="1" ht="14.4" spans="2:13">
      <c r="B6261" s="811"/>
      <c r="K6261" s="836"/>
      <c r="L6261" s="811"/>
      <c r="M6261" s="811"/>
    </row>
    <row r="6262" customFormat="1" ht="14.4" spans="2:13">
      <c r="B6262" s="811"/>
      <c r="K6262" s="836"/>
      <c r="L6262" s="811"/>
      <c r="M6262" s="811"/>
    </row>
    <row r="6263" customFormat="1" ht="14.4" spans="2:13">
      <c r="B6263" s="811"/>
      <c r="K6263" s="836"/>
      <c r="L6263" s="811"/>
      <c r="M6263" s="811"/>
    </row>
    <row r="6264" customFormat="1" ht="14.4" spans="2:13">
      <c r="B6264" s="811"/>
      <c r="K6264" s="836"/>
      <c r="L6264" s="811"/>
      <c r="M6264" s="811"/>
    </row>
    <row r="6265" customFormat="1" ht="14.4" spans="2:13">
      <c r="B6265" s="811"/>
      <c r="K6265" s="836"/>
      <c r="L6265" s="811"/>
      <c r="M6265" s="811"/>
    </row>
    <row r="6266" customFormat="1" ht="14.4" spans="2:13">
      <c r="B6266" s="811"/>
      <c r="K6266" s="836"/>
      <c r="L6266" s="811"/>
      <c r="M6266" s="811"/>
    </row>
    <row r="6267" customFormat="1" ht="14.4" spans="2:13">
      <c r="B6267" s="811"/>
      <c r="K6267" s="836"/>
      <c r="L6267" s="811"/>
      <c r="M6267" s="811"/>
    </row>
    <row r="6268" customFormat="1" ht="14.4" spans="2:13">
      <c r="B6268" s="811"/>
      <c r="K6268" s="836"/>
      <c r="L6268" s="811"/>
      <c r="M6268" s="811"/>
    </row>
    <row r="6269" customFormat="1" ht="14.4" spans="2:13">
      <c r="B6269" s="811"/>
      <c r="K6269" s="836"/>
      <c r="L6269" s="811"/>
      <c r="M6269" s="811"/>
    </row>
    <row r="6270" customFormat="1" ht="14.4" spans="2:13">
      <c r="B6270" s="811"/>
      <c r="K6270" s="836"/>
      <c r="L6270" s="811"/>
      <c r="M6270" s="811"/>
    </row>
    <row r="6271" customFormat="1" ht="14.4" spans="2:13">
      <c r="B6271" s="811"/>
      <c r="K6271" s="836"/>
      <c r="L6271" s="811"/>
      <c r="M6271" s="811"/>
    </row>
    <row r="6272" customFormat="1" ht="14.4" spans="2:13">
      <c r="B6272" s="811"/>
      <c r="K6272" s="836"/>
      <c r="L6272" s="811"/>
      <c r="M6272" s="811"/>
    </row>
    <row r="6273" customFormat="1" ht="14.4" spans="2:13">
      <c r="B6273" s="811"/>
      <c r="K6273" s="836"/>
      <c r="L6273" s="811"/>
      <c r="M6273" s="811"/>
    </row>
    <row r="6274" customFormat="1" ht="14.4" spans="2:13">
      <c r="B6274" s="811"/>
      <c r="K6274" s="836"/>
      <c r="L6274" s="811"/>
      <c r="M6274" s="811"/>
    </row>
    <row r="6275" customFormat="1" ht="14.4" spans="2:13">
      <c r="B6275" s="811"/>
      <c r="K6275" s="836"/>
      <c r="L6275" s="811"/>
      <c r="M6275" s="811"/>
    </row>
    <row r="6276" customFormat="1" ht="14.4" spans="2:13">
      <c r="B6276" s="811"/>
      <c r="K6276" s="836"/>
      <c r="L6276" s="811"/>
      <c r="M6276" s="811"/>
    </row>
    <row r="6277" customFormat="1" ht="14.4" spans="2:13">
      <c r="B6277" s="811"/>
      <c r="K6277" s="836"/>
      <c r="L6277" s="811"/>
      <c r="M6277" s="811"/>
    </row>
    <row r="6278" customFormat="1" ht="14.4" spans="2:13">
      <c r="B6278" s="811"/>
      <c r="K6278" s="836"/>
      <c r="L6278" s="811"/>
      <c r="M6278" s="811"/>
    </row>
    <row r="6279" customFormat="1" ht="14.4" spans="2:13">
      <c r="B6279" s="811"/>
      <c r="K6279" s="836"/>
      <c r="L6279" s="811"/>
      <c r="M6279" s="811"/>
    </row>
    <row r="6280" customFormat="1" ht="14.4" spans="2:13">
      <c r="B6280" s="811"/>
      <c r="K6280" s="836"/>
      <c r="L6280" s="811"/>
      <c r="M6280" s="811"/>
    </row>
    <row r="6281" customFormat="1" ht="14.4" spans="2:13">
      <c r="B6281" s="811"/>
      <c r="K6281" s="836"/>
      <c r="L6281" s="811"/>
      <c r="M6281" s="811"/>
    </row>
    <row r="6282" customFormat="1" ht="14.4" spans="2:13">
      <c r="B6282" s="811"/>
      <c r="K6282" s="836"/>
      <c r="L6282" s="811"/>
      <c r="M6282" s="811"/>
    </row>
    <row r="6283" customFormat="1" ht="14.4" spans="2:13">
      <c r="B6283" s="811"/>
      <c r="K6283" s="836"/>
      <c r="L6283" s="811"/>
      <c r="M6283" s="811"/>
    </row>
    <row r="6284" customFormat="1" ht="14.4" spans="2:13">
      <c r="B6284" s="811"/>
      <c r="K6284" s="836"/>
      <c r="L6284" s="811"/>
      <c r="M6284" s="811"/>
    </row>
    <row r="6285" customFormat="1" ht="14.4" spans="2:13">
      <c r="B6285" s="811"/>
      <c r="K6285" s="836"/>
      <c r="L6285" s="811"/>
      <c r="M6285" s="811"/>
    </row>
    <row r="6286" customFormat="1" ht="14.4" spans="2:13">
      <c r="B6286" s="811"/>
      <c r="K6286" s="836"/>
      <c r="L6286" s="811"/>
      <c r="M6286" s="811"/>
    </row>
    <row r="6287" customFormat="1" ht="14.4" spans="2:13">
      <c r="B6287" s="811"/>
      <c r="K6287" s="836"/>
      <c r="L6287" s="811"/>
      <c r="M6287" s="811"/>
    </row>
    <row r="6288" customFormat="1" ht="14.4" spans="2:13">
      <c r="B6288" s="811"/>
      <c r="K6288" s="836"/>
      <c r="L6288" s="811"/>
      <c r="M6288" s="811"/>
    </row>
    <row r="6289" customFormat="1" ht="14.4" spans="2:13">
      <c r="B6289" s="811"/>
      <c r="K6289" s="836"/>
      <c r="L6289" s="811"/>
      <c r="M6289" s="811"/>
    </row>
    <row r="6290" customFormat="1" ht="14.4" spans="2:13">
      <c r="B6290" s="811"/>
      <c r="K6290" s="836"/>
      <c r="L6290" s="811"/>
      <c r="M6290" s="811"/>
    </row>
    <row r="6291" customFormat="1" ht="14.4" spans="2:13">
      <c r="B6291" s="811"/>
      <c r="K6291" s="836"/>
      <c r="L6291" s="811"/>
      <c r="M6291" s="811"/>
    </row>
    <row r="6292" customFormat="1" ht="14.4" spans="2:13">
      <c r="B6292" s="811"/>
      <c r="K6292" s="836"/>
      <c r="L6292" s="811"/>
      <c r="M6292" s="811"/>
    </row>
    <row r="6293" customFormat="1" ht="14.4" spans="2:13">
      <c r="B6293" s="811"/>
      <c r="K6293" s="836"/>
      <c r="L6293" s="811"/>
      <c r="M6293" s="811"/>
    </row>
    <row r="6294" customFormat="1" ht="14.4" spans="2:13">
      <c r="B6294" s="811"/>
      <c r="K6294" s="836"/>
      <c r="L6294" s="811"/>
      <c r="M6294" s="811"/>
    </row>
    <row r="6295" customFormat="1" ht="14.4" spans="2:13">
      <c r="B6295" s="811"/>
      <c r="K6295" s="836"/>
      <c r="L6295" s="811"/>
      <c r="M6295" s="811"/>
    </row>
    <row r="6296" customFormat="1" ht="14.4" spans="2:13">
      <c r="B6296" s="811"/>
      <c r="K6296" s="836"/>
      <c r="L6296" s="811"/>
      <c r="M6296" s="811"/>
    </row>
    <row r="6297" customFormat="1" ht="14.4" spans="2:13">
      <c r="B6297" s="811"/>
      <c r="K6297" s="836"/>
      <c r="L6297" s="811"/>
      <c r="M6297" s="811"/>
    </row>
    <row r="6298" customFormat="1" ht="14.4" spans="2:13">
      <c r="B6298" s="811"/>
      <c r="K6298" s="836"/>
      <c r="L6298" s="811"/>
      <c r="M6298" s="811"/>
    </row>
    <row r="6299" customFormat="1" ht="14.4" spans="2:13">
      <c r="B6299" s="811"/>
      <c r="K6299" s="836"/>
      <c r="L6299" s="811"/>
      <c r="M6299" s="811"/>
    </row>
    <row r="6300" customFormat="1" ht="14.4" spans="2:13">
      <c r="B6300" s="811"/>
      <c r="K6300" s="836"/>
      <c r="L6300" s="811"/>
      <c r="M6300" s="811"/>
    </row>
    <row r="6301" customFormat="1" ht="14.4" spans="2:13">
      <c r="B6301" s="811"/>
      <c r="K6301" s="836"/>
      <c r="L6301" s="811"/>
      <c r="M6301" s="811"/>
    </row>
    <row r="6302" customFormat="1" ht="14.4" spans="2:13">
      <c r="B6302" s="811"/>
      <c r="K6302" s="836"/>
      <c r="L6302" s="811"/>
      <c r="M6302" s="811"/>
    </row>
    <row r="6303" customFormat="1" ht="14.4" spans="2:13">
      <c r="B6303" s="811"/>
      <c r="K6303" s="836"/>
      <c r="L6303" s="811"/>
      <c r="M6303" s="811"/>
    </row>
    <row r="6304" customFormat="1" ht="14.4" spans="2:13">
      <c r="B6304" s="811"/>
      <c r="K6304" s="836"/>
      <c r="L6304" s="811"/>
      <c r="M6304" s="811"/>
    </row>
    <row r="6305" customFormat="1" ht="14.4" spans="2:13">
      <c r="B6305" s="811"/>
      <c r="K6305" s="836"/>
      <c r="L6305" s="811"/>
      <c r="M6305" s="811"/>
    </row>
    <row r="6306" customFormat="1" ht="14.4" spans="2:13">
      <c r="B6306" s="811"/>
      <c r="K6306" s="836"/>
      <c r="L6306" s="811"/>
      <c r="M6306" s="811"/>
    </row>
    <row r="6307" customFormat="1" ht="14.4" spans="2:13">
      <c r="B6307" s="811"/>
      <c r="K6307" s="836"/>
      <c r="L6307" s="811"/>
      <c r="M6307" s="811"/>
    </row>
    <row r="6308" customFormat="1" ht="14.4" spans="2:13">
      <c r="B6308" s="811"/>
      <c r="K6308" s="836"/>
      <c r="L6308" s="811"/>
      <c r="M6308" s="811"/>
    </row>
    <row r="6309" customFormat="1" ht="14.4" spans="2:13">
      <c r="B6309" s="811"/>
      <c r="K6309" s="836"/>
      <c r="L6309" s="811"/>
      <c r="M6309" s="811"/>
    </row>
    <row r="6310" customFormat="1" ht="14.4" spans="2:13">
      <c r="B6310" s="811"/>
      <c r="K6310" s="836"/>
      <c r="L6310" s="811"/>
      <c r="M6310" s="811"/>
    </row>
    <row r="6311" customFormat="1" ht="14.4" spans="2:13">
      <c r="B6311" s="811"/>
      <c r="K6311" s="836"/>
      <c r="L6311" s="811"/>
      <c r="M6311" s="811"/>
    </row>
    <row r="6312" customFormat="1" ht="14.4" spans="2:13">
      <c r="B6312" s="811"/>
      <c r="K6312" s="836"/>
      <c r="L6312" s="811"/>
      <c r="M6312" s="811"/>
    </row>
    <row r="6313" customFormat="1" ht="14.4" spans="2:13">
      <c r="B6313" s="811"/>
      <c r="K6313" s="836"/>
      <c r="L6313" s="811"/>
      <c r="M6313" s="811"/>
    </row>
    <row r="6314" customFormat="1" ht="14.4" spans="2:13">
      <c r="B6314" s="811"/>
      <c r="K6314" s="836"/>
      <c r="L6314" s="811"/>
      <c r="M6314" s="811"/>
    </row>
    <row r="6315" customFormat="1" ht="14.4" spans="2:13">
      <c r="B6315" s="811"/>
      <c r="K6315" s="836"/>
      <c r="L6315" s="811"/>
      <c r="M6315" s="811"/>
    </row>
    <row r="6316" customFormat="1" ht="14.4" spans="2:13">
      <c r="B6316" s="811"/>
      <c r="K6316" s="836"/>
      <c r="L6316" s="811"/>
      <c r="M6316" s="811"/>
    </row>
    <row r="6317" customFormat="1" ht="14.4" spans="2:13">
      <c r="B6317" s="811"/>
      <c r="K6317" s="836"/>
      <c r="L6317" s="811"/>
      <c r="M6317" s="811"/>
    </row>
    <row r="6318" customFormat="1" ht="14.4" spans="2:13">
      <c r="B6318" s="811"/>
      <c r="K6318" s="836"/>
      <c r="L6318" s="811"/>
      <c r="M6318" s="811"/>
    </row>
    <row r="6319" customFormat="1" ht="14.4" spans="2:13">
      <c r="B6319" s="811"/>
      <c r="K6319" s="836"/>
      <c r="L6319" s="811"/>
      <c r="M6319" s="811"/>
    </row>
    <row r="6320" customFormat="1" ht="14.4" spans="2:13">
      <c r="B6320" s="811"/>
      <c r="K6320" s="836"/>
      <c r="L6320" s="811"/>
      <c r="M6320" s="811"/>
    </row>
    <row r="6321" customFormat="1" ht="14.4" spans="2:13">
      <c r="B6321" s="811"/>
      <c r="K6321" s="836"/>
      <c r="L6321" s="811"/>
      <c r="M6321" s="811"/>
    </row>
    <row r="6322" customFormat="1" ht="14.4" spans="2:13">
      <c r="B6322" s="811"/>
      <c r="K6322" s="836"/>
      <c r="L6322" s="811"/>
      <c r="M6322" s="811"/>
    </row>
    <row r="6323" customFormat="1" ht="14.4" spans="2:13">
      <c r="B6323" s="811"/>
      <c r="K6323" s="836"/>
      <c r="L6323" s="811"/>
      <c r="M6323" s="811"/>
    </row>
    <row r="6324" customFormat="1" ht="14.4" spans="2:13">
      <c r="B6324" s="811"/>
      <c r="K6324" s="836"/>
      <c r="L6324" s="811"/>
      <c r="M6324" s="811"/>
    </row>
    <row r="6325" customFormat="1" ht="14.4" spans="2:13">
      <c r="B6325" s="811"/>
      <c r="K6325" s="836"/>
      <c r="L6325" s="811"/>
      <c r="M6325" s="811"/>
    </row>
    <row r="6326" customFormat="1" ht="14.4" spans="2:13">
      <c r="B6326" s="811"/>
      <c r="K6326" s="836"/>
      <c r="L6326" s="811"/>
      <c r="M6326" s="811"/>
    </row>
    <row r="6327" customFormat="1" ht="14.4" spans="2:13">
      <c r="B6327" s="811"/>
      <c r="K6327" s="836"/>
      <c r="L6327" s="811"/>
      <c r="M6327" s="811"/>
    </row>
    <row r="6328" customFormat="1" ht="14.4" spans="2:13">
      <c r="B6328" s="811"/>
      <c r="K6328" s="836"/>
      <c r="L6328" s="811"/>
      <c r="M6328" s="811"/>
    </row>
    <row r="6329" customFormat="1" ht="14.4" spans="2:13">
      <c r="B6329" s="811"/>
      <c r="K6329" s="836"/>
      <c r="L6329" s="811"/>
      <c r="M6329" s="811"/>
    </row>
    <row r="6330" customFormat="1" ht="14.4" spans="2:13">
      <c r="B6330" s="811"/>
      <c r="K6330" s="836"/>
      <c r="L6330" s="811"/>
      <c r="M6330" s="811"/>
    </row>
    <row r="6331" customFormat="1" ht="14.4" spans="2:13">
      <c r="B6331" s="811"/>
      <c r="K6331" s="836"/>
      <c r="L6331" s="811"/>
      <c r="M6331" s="811"/>
    </row>
    <row r="6332" customFormat="1" ht="14.4" spans="2:13">
      <c r="B6332" s="811"/>
      <c r="K6332" s="836"/>
      <c r="L6332" s="811"/>
      <c r="M6332" s="811"/>
    </row>
    <row r="6333" customFormat="1" ht="14.4" spans="2:13">
      <c r="B6333" s="811"/>
      <c r="K6333" s="836"/>
      <c r="L6333" s="811"/>
      <c r="M6333" s="811"/>
    </row>
    <row r="6334" customFormat="1" ht="14.4" spans="2:13">
      <c r="B6334" s="811"/>
      <c r="K6334" s="836"/>
      <c r="L6334" s="811"/>
      <c r="M6334" s="811"/>
    </row>
    <row r="6335" customFormat="1" ht="14.4" spans="2:13">
      <c r="B6335" s="811"/>
      <c r="K6335" s="836"/>
      <c r="L6335" s="811"/>
      <c r="M6335" s="811"/>
    </row>
    <row r="6336" customFormat="1" ht="14.4" spans="2:13">
      <c r="B6336" s="811"/>
      <c r="K6336" s="836"/>
      <c r="L6336" s="811"/>
      <c r="M6336" s="811"/>
    </row>
    <row r="6337" customFormat="1" ht="14.4" spans="2:13">
      <c r="B6337" s="811"/>
      <c r="K6337" s="836"/>
      <c r="L6337" s="811"/>
      <c r="M6337" s="811"/>
    </row>
    <row r="6338" customFormat="1" ht="14.4" spans="2:13">
      <c r="B6338" s="811"/>
      <c r="K6338" s="836"/>
      <c r="L6338" s="811"/>
      <c r="M6338" s="811"/>
    </row>
    <row r="6339" customFormat="1" ht="14.4" spans="2:13">
      <c r="B6339" s="811"/>
      <c r="K6339" s="836"/>
      <c r="L6339" s="811"/>
      <c r="M6339" s="811"/>
    </row>
    <row r="6340" customFormat="1" ht="14.4" spans="2:13">
      <c r="B6340" s="811"/>
      <c r="K6340" s="836"/>
      <c r="L6340" s="811"/>
      <c r="M6340" s="811"/>
    </row>
    <row r="6341" customFormat="1" ht="14.4" spans="2:13">
      <c r="B6341" s="811"/>
      <c r="K6341" s="836"/>
      <c r="L6341" s="811"/>
      <c r="M6341" s="811"/>
    </row>
    <row r="6342" customFormat="1" ht="14.4" spans="2:13">
      <c r="B6342" s="811"/>
      <c r="K6342" s="836"/>
      <c r="L6342" s="811"/>
      <c r="M6342" s="811"/>
    </row>
    <row r="6343" customFormat="1" ht="14.4" spans="2:13">
      <c r="B6343" s="811"/>
      <c r="K6343" s="836"/>
      <c r="L6343" s="811"/>
      <c r="M6343" s="811"/>
    </row>
    <row r="6344" customFormat="1" ht="14.4" spans="2:13">
      <c r="B6344" s="811"/>
      <c r="K6344" s="836"/>
      <c r="L6344" s="811"/>
      <c r="M6344" s="811"/>
    </row>
    <row r="6345" customFormat="1" ht="14.4" spans="2:13">
      <c r="B6345" s="811"/>
      <c r="K6345" s="836"/>
      <c r="L6345" s="811"/>
      <c r="M6345" s="811"/>
    </row>
    <row r="6346" customFormat="1" ht="14.4" spans="2:13">
      <c r="B6346" s="811"/>
      <c r="K6346" s="836"/>
      <c r="L6346" s="811"/>
      <c r="M6346" s="811"/>
    </row>
    <row r="6347" customFormat="1" ht="14.4" spans="2:13">
      <c r="B6347" s="811"/>
      <c r="K6347" s="836"/>
      <c r="L6347" s="811"/>
      <c r="M6347" s="811"/>
    </row>
    <row r="6348" customFormat="1" ht="14.4" spans="2:13">
      <c r="B6348" s="811"/>
      <c r="K6348" s="836"/>
      <c r="L6348" s="811"/>
      <c r="M6348" s="811"/>
    </row>
    <row r="6349" customFormat="1" ht="14.4" spans="2:13">
      <c r="B6349" s="811"/>
      <c r="K6349" s="836"/>
      <c r="L6349" s="811"/>
      <c r="M6349" s="811"/>
    </row>
    <row r="6350" customFormat="1" ht="14.4" spans="2:13">
      <c r="B6350" s="811"/>
      <c r="K6350" s="836"/>
      <c r="L6350" s="811"/>
      <c r="M6350" s="811"/>
    </row>
    <row r="6351" customFormat="1" ht="14.4" spans="2:13">
      <c r="B6351" s="811"/>
      <c r="K6351" s="836"/>
      <c r="L6351" s="811"/>
      <c r="M6351" s="811"/>
    </row>
    <row r="6352" customFormat="1" ht="14.4" spans="2:13">
      <c r="B6352" s="811"/>
      <c r="K6352" s="836"/>
      <c r="L6352" s="811"/>
      <c r="M6352" s="811"/>
    </row>
    <row r="6353" customFormat="1" ht="14.4" spans="2:13">
      <c r="B6353" s="811"/>
      <c r="K6353" s="836"/>
      <c r="L6353" s="811"/>
      <c r="M6353" s="811"/>
    </row>
    <row r="6354" customFormat="1" ht="14.4" spans="2:13">
      <c r="B6354" s="811"/>
      <c r="K6354" s="836"/>
      <c r="L6354" s="811"/>
      <c r="M6354" s="811"/>
    </row>
    <row r="6355" customFormat="1" ht="14.4" spans="2:13">
      <c r="B6355" s="811"/>
      <c r="K6355" s="836"/>
      <c r="L6355" s="811"/>
      <c r="M6355" s="811"/>
    </row>
    <row r="6356" customFormat="1" ht="14.4" spans="2:13">
      <c r="B6356" s="811"/>
      <c r="K6356" s="836"/>
      <c r="L6356" s="811"/>
      <c r="M6356" s="811"/>
    </row>
    <row r="6357" customFormat="1" ht="14.4" spans="2:13">
      <c r="B6357" s="811"/>
      <c r="K6357" s="836"/>
      <c r="L6357" s="811"/>
      <c r="M6357" s="811"/>
    </row>
    <row r="6358" customFormat="1" ht="14.4" spans="2:13">
      <c r="B6358" s="811"/>
      <c r="K6358" s="836"/>
      <c r="L6358" s="811"/>
      <c r="M6358" s="811"/>
    </row>
    <row r="6359" customFormat="1" ht="14.4" spans="2:13">
      <c r="B6359" s="811"/>
      <c r="K6359" s="836"/>
      <c r="L6359" s="811"/>
      <c r="M6359" s="811"/>
    </row>
    <row r="6360" customFormat="1" ht="14.4" spans="2:13">
      <c r="B6360" s="811"/>
      <c r="K6360" s="836"/>
      <c r="L6360" s="811"/>
      <c r="M6360" s="811"/>
    </row>
    <row r="6361" customFormat="1" ht="14.4" spans="2:13">
      <c r="B6361" s="811"/>
      <c r="K6361" s="836"/>
      <c r="L6361" s="811"/>
      <c r="M6361" s="811"/>
    </row>
    <row r="6362" customFormat="1" ht="14.4" spans="2:13">
      <c r="B6362" s="811"/>
      <c r="K6362" s="836"/>
      <c r="L6362" s="811"/>
      <c r="M6362" s="811"/>
    </row>
    <row r="6363" customFormat="1" ht="14.4" spans="2:13">
      <c r="B6363" s="811"/>
      <c r="K6363" s="836"/>
      <c r="L6363" s="811"/>
      <c r="M6363" s="811"/>
    </row>
    <row r="6364" customFormat="1" ht="14.4" spans="2:13">
      <c r="B6364" s="811"/>
      <c r="K6364" s="836"/>
      <c r="L6364" s="811"/>
      <c r="M6364" s="811"/>
    </row>
    <row r="6365" customFormat="1" ht="14.4" spans="2:13">
      <c r="B6365" s="811"/>
      <c r="K6365" s="836"/>
      <c r="L6365" s="811"/>
      <c r="M6365" s="811"/>
    </row>
    <row r="6366" customFormat="1" ht="14.4" spans="2:13">
      <c r="B6366" s="811"/>
      <c r="K6366" s="836"/>
      <c r="L6366" s="811"/>
      <c r="M6366" s="811"/>
    </row>
    <row r="6367" customFormat="1" ht="14.4" spans="2:13">
      <c r="B6367" s="811"/>
      <c r="K6367" s="836"/>
      <c r="L6367" s="811"/>
      <c r="M6367" s="811"/>
    </row>
    <row r="6368" customFormat="1" ht="14.4" spans="2:13">
      <c r="B6368" s="811"/>
      <c r="K6368" s="836"/>
      <c r="L6368" s="811"/>
      <c r="M6368" s="811"/>
    </row>
    <row r="6369" customFormat="1" ht="14.4" spans="2:13">
      <c r="B6369" s="811"/>
      <c r="K6369" s="836"/>
      <c r="L6369" s="811"/>
      <c r="M6369" s="811"/>
    </row>
    <row r="6370" customFormat="1" ht="14.4" spans="2:13">
      <c r="B6370" s="811"/>
      <c r="K6370" s="836"/>
      <c r="L6370" s="811"/>
      <c r="M6370" s="811"/>
    </row>
    <row r="6371" customFormat="1" ht="14.4" spans="2:13">
      <c r="B6371" s="811"/>
      <c r="K6371" s="836"/>
      <c r="L6371" s="811"/>
      <c r="M6371" s="811"/>
    </row>
    <row r="6372" customFormat="1" ht="14.4" spans="2:13">
      <c r="B6372" s="811"/>
      <c r="K6372" s="836"/>
      <c r="L6372" s="811"/>
      <c r="M6372" s="811"/>
    </row>
    <row r="6373" customFormat="1" ht="14.4" spans="2:13">
      <c r="B6373" s="811"/>
      <c r="K6373" s="836"/>
      <c r="L6373" s="811"/>
      <c r="M6373" s="811"/>
    </row>
    <row r="6374" customFormat="1" ht="14.4" spans="2:13">
      <c r="B6374" s="811"/>
      <c r="K6374" s="836"/>
      <c r="L6374" s="811"/>
      <c r="M6374" s="811"/>
    </row>
    <row r="6375" customFormat="1" ht="14.4" spans="2:13">
      <c r="B6375" s="811"/>
      <c r="K6375" s="836"/>
      <c r="L6375" s="811"/>
      <c r="M6375" s="811"/>
    </row>
    <row r="6376" customFormat="1" ht="14.4" spans="2:13">
      <c r="B6376" s="811"/>
      <c r="K6376" s="836"/>
      <c r="L6376" s="811"/>
      <c r="M6376" s="811"/>
    </row>
    <row r="6377" customFormat="1" ht="14.4" spans="2:13">
      <c r="B6377" s="811"/>
      <c r="K6377" s="836"/>
      <c r="L6377" s="811"/>
      <c r="M6377" s="811"/>
    </row>
    <row r="6378" customFormat="1" ht="14.4" spans="2:13">
      <c r="B6378" s="811"/>
      <c r="K6378" s="836"/>
      <c r="L6378" s="811"/>
      <c r="M6378" s="811"/>
    </row>
    <row r="6379" customFormat="1" ht="14.4" spans="2:13">
      <c r="B6379" s="811"/>
      <c r="K6379" s="836"/>
      <c r="L6379" s="811"/>
      <c r="M6379" s="811"/>
    </row>
    <row r="6380" customFormat="1" ht="14.4" spans="2:13">
      <c r="B6380" s="811"/>
      <c r="K6380" s="836"/>
      <c r="L6380" s="811"/>
      <c r="M6380" s="811"/>
    </row>
    <row r="6381" customFormat="1" ht="14.4" spans="2:13">
      <c r="B6381" s="811"/>
      <c r="K6381" s="836"/>
      <c r="L6381" s="811"/>
      <c r="M6381" s="811"/>
    </row>
    <row r="6382" customFormat="1" ht="14.4" spans="2:13">
      <c r="B6382" s="811"/>
      <c r="K6382" s="836"/>
      <c r="L6382" s="811"/>
      <c r="M6382" s="811"/>
    </row>
    <row r="6383" customFormat="1" ht="14.4" spans="2:13">
      <c r="B6383" s="811"/>
      <c r="K6383" s="836"/>
      <c r="L6383" s="811"/>
      <c r="M6383" s="811"/>
    </row>
    <row r="6384" customFormat="1" ht="14.4" spans="2:13">
      <c r="B6384" s="811"/>
      <c r="K6384" s="836"/>
      <c r="L6384" s="811"/>
      <c r="M6384" s="811"/>
    </row>
    <row r="6385" customFormat="1" ht="14.4" spans="2:13">
      <c r="B6385" s="811"/>
      <c r="K6385" s="836"/>
      <c r="L6385" s="811"/>
      <c r="M6385" s="811"/>
    </row>
    <row r="6386" customFormat="1" ht="14.4" spans="2:13">
      <c r="B6386" s="811"/>
      <c r="K6386" s="836"/>
      <c r="L6386" s="811"/>
      <c r="M6386" s="811"/>
    </row>
    <row r="6387" customFormat="1" ht="14.4" spans="2:13">
      <c r="B6387" s="811"/>
      <c r="K6387" s="836"/>
      <c r="L6387" s="811"/>
      <c r="M6387" s="811"/>
    </row>
    <row r="6388" customFormat="1" ht="14.4" spans="2:13">
      <c r="B6388" s="811"/>
      <c r="K6388" s="836"/>
      <c r="L6388" s="811"/>
      <c r="M6388" s="811"/>
    </row>
    <row r="6389" customFormat="1" ht="14.4" spans="2:13">
      <c r="B6389" s="811"/>
      <c r="K6389" s="836"/>
      <c r="L6389" s="811"/>
      <c r="M6389" s="811"/>
    </row>
    <row r="6390" customFormat="1" ht="14.4" spans="2:13">
      <c r="B6390" s="811"/>
      <c r="K6390" s="836"/>
      <c r="L6390" s="811"/>
      <c r="M6390" s="811"/>
    </row>
    <row r="6391" customFormat="1" ht="14.4" spans="2:13">
      <c r="B6391" s="811"/>
      <c r="K6391" s="836"/>
      <c r="L6391" s="811"/>
      <c r="M6391" s="811"/>
    </row>
    <row r="6392" customFormat="1" ht="14.4" spans="2:13">
      <c r="B6392" s="811"/>
      <c r="K6392" s="836"/>
      <c r="L6392" s="811"/>
      <c r="M6392" s="811"/>
    </row>
    <row r="6393" customFormat="1" ht="14.4" spans="2:13">
      <c r="B6393" s="811"/>
      <c r="K6393" s="836"/>
      <c r="L6393" s="811"/>
      <c r="M6393" s="811"/>
    </row>
    <row r="6394" customFormat="1" ht="14.4" spans="2:13">
      <c r="B6394" s="811"/>
      <c r="K6394" s="836"/>
      <c r="L6394" s="811"/>
      <c r="M6394" s="811"/>
    </row>
    <row r="6395" customFormat="1" ht="14.4" spans="2:13">
      <c r="B6395" s="811"/>
      <c r="K6395" s="836"/>
      <c r="L6395" s="811"/>
      <c r="M6395" s="811"/>
    </row>
    <row r="6396" customFormat="1" ht="14.4" spans="2:13">
      <c r="B6396" s="811"/>
      <c r="K6396" s="836"/>
      <c r="L6396" s="811"/>
      <c r="M6396" s="811"/>
    </row>
    <row r="6397" customFormat="1" ht="14.4" spans="2:13">
      <c r="B6397" s="811"/>
      <c r="K6397" s="836"/>
      <c r="L6397" s="811"/>
      <c r="M6397" s="811"/>
    </row>
    <row r="6398" customFormat="1" ht="14.4" spans="2:13">
      <c r="B6398" s="811"/>
      <c r="K6398" s="836"/>
      <c r="L6398" s="811"/>
      <c r="M6398" s="811"/>
    </row>
    <row r="6399" customFormat="1" ht="14.4" spans="2:13">
      <c r="B6399" s="811"/>
      <c r="K6399" s="836"/>
      <c r="L6399" s="811"/>
      <c r="M6399" s="811"/>
    </row>
    <row r="6400" customFormat="1" ht="14.4" spans="2:13">
      <c r="B6400" s="811"/>
      <c r="K6400" s="836"/>
      <c r="L6400" s="811"/>
      <c r="M6400" s="811"/>
    </row>
    <row r="6401" customFormat="1" ht="14.4" spans="2:13">
      <c r="B6401" s="811"/>
      <c r="K6401" s="836"/>
      <c r="L6401" s="811"/>
      <c r="M6401" s="811"/>
    </row>
    <row r="6402" customFormat="1" ht="14.4" spans="2:13">
      <c r="B6402" s="811"/>
      <c r="K6402" s="836"/>
      <c r="L6402" s="811"/>
      <c r="M6402" s="811"/>
    </row>
    <row r="6403" customFormat="1" ht="14.4" spans="2:13">
      <c r="B6403" s="811"/>
      <c r="K6403" s="836"/>
      <c r="L6403" s="811"/>
      <c r="M6403" s="811"/>
    </row>
    <row r="6404" customFormat="1" ht="14.4" spans="2:13">
      <c r="B6404" s="811"/>
      <c r="K6404" s="836"/>
      <c r="L6404" s="811"/>
      <c r="M6404" s="811"/>
    </row>
    <row r="6405" customFormat="1" ht="14.4" spans="2:13">
      <c r="B6405" s="811"/>
      <c r="K6405" s="836"/>
      <c r="L6405" s="811"/>
      <c r="M6405" s="811"/>
    </row>
    <row r="6406" customFormat="1" ht="14.4" spans="2:13">
      <c r="B6406" s="811"/>
      <c r="K6406" s="836"/>
      <c r="L6406" s="811"/>
      <c r="M6406" s="811"/>
    </row>
    <row r="6407" customFormat="1" ht="14.4" spans="2:13">
      <c r="B6407" s="811"/>
      <c r="K6407" s="836"/>
      <c r="L6407" s="811"/>
      <c r="M6407" s="811"/>
    </row>
    <row r="6408" customFormat="1" ht="14.4" spans="2:13">
      <c r="B6408" s="811"/>
      <c r="K6408" s="836"/>
      <c r="L6408" s="811"/>
      <c r="M6408" s="811"/>
    </row>
    <row r="6409" customFormat="1" ht="14.4" spans="2:13">
      <c r="B6409" s="811"/>
      <c r="K6409" s="836"/>
      <c r="L6409" s="811"/>
      <c r="M6409" s="811"/>
    </row>
    <row r="6410" customFormat="1" ht="14.4" spans="2:13">
      <c r="B6410" s="811"/>
      <c r="K6410" s="836"/>
      <c r="L6410" s="811"/>
      <c r="M6410" s="811"/>
    </row>
    <row r="6411" customFormat="1" ht="14.4" spans="2:13">
      <c r="B6411" s="811"/>
      <c r="K6411" s="836"/>
      <c r="L6411" s="811"/>
      <c r="M6411" s="811"/>
    </row>
    <row r="6412" customFormat="1" ht="14.4" spans="2:13">
      <c r="B6412" s="811"/>
      <c r="K6412" s="836"/>
      <c r="L6412" s="811"/>
      <c r="M6412" s="811"/>
    </row>
    <row r="6413" customFormat="1" ht="14.4" spans="2:13">
      <c r="B6413" s="811"/>
      <c r="K6413" s="836"/>
      <c r="L6413" s="811"/>
      <c r="M6413" s="811"/>
    </row>
    <row r="6414" customFormat="1" ht="14.4" spans="2:13">
      <c r="B6414" s="811"/>
      <c r="K6414" s="836"/>
      <c r="L6414" s="811"/>
      <c r="M6414" s="811"/>
    </row>
    <row r="6415" customFormat="1" ht="14.4" spans="2:13">
      <c r="B6415" s="811"/>
      <c r="K6415" s="836"/>
      <c r="L6415" s="811"/>
      <c r="M6415" s="811"/>
    </row>
    <row r="6416" customFormat="1" ht="14.4" spans="2:13">
      <c r="B6416" s="811"/>
      <c r="K6416" s="836"/>
      <c r="L6416" s="811"/>
      <c r="M6416" s="811"/>
    </row>
    <row r="6417" customFormat="1" ht="14.4" spans="2:13">
      <c r="B6417" s="811"/>
      <c r="K6417" s="836"/>
      <c r="L6417" s="811"/>
      <c r="M6417" s="811"/>
    </row>
    <row r="6418" customFormat="1" ht="14.4" spans="2:13">
      <c r="B6418" s="811"/>
      <c r="K6418" s="836"/>
      <c r="L6418" s="811"/>
      <c r="M6418" s="811"/>
    </row>
    <row r="6419" customFormat="1" ht="14.4" spans="2:13">
      <c r="B6419" s="811"/>
      <c r="K6419" s="836"/>
      <c r="L6419" s="811"/>
      <c r="M6419" s="811"/>
    </row>
    <row r="6420" customFormat="1" ht="14.4" spans="2:13">
      <c r="B6420" s="811"/>
      <c r="K6420" s="836"/>
      <c r="L6420" s="811"/>
      <c r="M6420" s="811"/>
    </row>
    <row r="6421" customFormat="1" ht="14.4" spans="2:13">
      <c r="B6421" s="811"/>
      <c r="K6421" s="836"/>
      <c r="L6421" s="811"/>
      <c r="M6421" s="811"/>
    </row>
    <row r="6422" customFormat="1" ht="14.4" spans="2:13">
      <c r="B6422" s="811"/>
      <c r="K6422" s="836"/>
      <c r="L6422" s="811"/>
      <c r="M6422" s="811"/>
    </row>
    <row r="6423" customFormat="1" ht="14.4" spans="2:13">
      <c r="B6423" s="811"/>
      <c r="K6423" s="836"/>
      <c r="L6423" s="811"/>
      <c r="M6423" s="811"/>
    </row>
    <row r="6424" customFormat="1" ht="14.4" spans="2:13">
      <c r="B6424" s="811"/>
      <c r="K6424" s="836"/>
      <c r="L6424" s="811"/>
      <c r="M6424" s="811"/>
    </row>
    <row r="6425" customFormat="1" ht="14.4" spans="2:13">
      <c r="B6425" s="811"/>
      <c r="K6425" s="836"/>
      <c r="L6425" s="811"/>
      <c r="M6425" s="811"/>
    </row>
    <row r="6426" customFormat="1" ht="14.4" spans="2:13">
      <c r="B6426" s="811"/>
      <c r="K6426" s="836"/>
      <c r="L6426" s="811"/>
      <c r="M6426" s="811"/>
    </row>
    <row r="6427" customFormat="1" ht="14.4" spans="2:13">
      <c r="B6427" s="811"/>
      <c r="K6427" s="836"/>
      <c r="L6427" s="811"/>
      <c r="M6427" s="811"/>
    </row>
    <row r="6428" customFormat="1" ht="14.4" spans="2:13">
      <c r="B6428" s="811"/>
      <c r="K6428" s="836"/>
      <c r="L6428" s="811"/>
      <c r="M6428" s="811"/>
    </row>
    <row r="6429" customFormat="1" ht="14.4" spans="2:13">
      <c r="B6429" s="811"/>
      <c r="K6429" s="836"/>
      <c r="L6429" s="811"/>
      <c r="M6429" s="811"/>
    </row>
    <row r="6430" customFormat="1" ht="14.4" spans="2:13">
      <c r="B6430" s="811"/>
      <c r="K6430" s="836"/>
      <c r="L6430" s="811"/>
      <c r="M6430" s="811"/>
    </row>
    <row r="6431" customFormat="1" ht="14.4" spans="2:13">
      <c r="B6431" s="811"/>
      <c r="K6431" s="836"/>
      <c r="L6431" s="811"/>
      <c r="M6431" s="811"/>
    </row>
    <row r="6432" customFormat="1" ht="14.4" spans="2:13">
      <c r="B6432" s="811"/>
      <c r="K6432" s="836"/>
      <c r="L6432" s="811"/>
      <c r="M6432" s="811"/>
    </row>
    <row r="6433" customFormat="1" ht="14.4" spans="2:13">
      <c r="B6433" s="811"/>
      <c r="K6433" s="836"/>
      <c r="L6433" s="811"/>
      <c r="M6433" s="811"/>
    </row>
    <row r="6434" customFormat="1" ht="14.4" spans="2:13">
      <c r="B6434" s="811"/>
      <c r="K6434" s="836"/>
      <c r="L6434" s="811"/>
      <c r="M6434" s="811"/>
    </row>
    <row r="6435" customFormat="1" ht="14.4" spans="2:13">
      <c r="B6435" s="811"/>
      <c r="K6435" s="836"/>
      <c r="L6435" s="811"/>
      <c r="M6435" s="811"/>
    </row>
    <row r="6436" customFormat="1" ht="14.4" spans="2:13">
      <c r="B6436" s="811"/>
      <c r="K6436" s="836"/>
      <c r="L6436" s="811"/>
      <c r="M6436" s="811"/>
    </row>
    <row r="6437" customFormat="1" ht="14.4" spans="2:13">
      <c r="B6437" s="811"/>
      <c r="K6437" s="836"/>
      <c r="L6437" s="811"/>
      <c r="M6437" s="811"/>
    </row>
    <row r="6438" customFormat="1" ht="14.4" spans="2:13">
      <c r="B6438" s="811"/>
      <c r="K6438" s="836"/>
      <c r="L6438" s="811"/>
      <c r="M6438" s="811"/>
    </row>
    <row r="6439" customFormat="1" ht="14.4" spans="2:13">
      <c r="B6439" s="811"/>
      <c r="K6439" s="836"/>
      <c r="L6439" s="811"/>
      <c r="M6439" s="811"/>
    </row>
    <row r="6440" customFormat="1" ht="14.4" spans="2:13">
      <c r="B6440" s="811"/>
      <c r="K6440" s="836"/>
      <c r="L6440" s="811"/>
      <c r="M6440" s="811"/>
    </row>
    <row r="6441" customFormat="1" ht="14.4" spans="2:13">
      <c r="B6441" s="811"/>
      <c r="K6441" s="836"/>
      <c r="L6441" s="811"/>
      <c r="M6441" s="811"/>
    </row>
    <row r="6442" customFormat="1" ht="14.4" spans="2:13">
      <c r="B6442" s="811"/>
      <c r="K6442" s="836"/>
      <c r="L6442" s="811"/>
      <c r="M6442" s="811"/>
    </row>
    <row r="6443" customFormat="1" ht="14.4" spans="2:13">
      <c r="B6443" s="811"/>
      <c r="K6443" s="836"/>
      <c r="L6443" s="811"/>
      <c r="M6443" s="811"/>
    </row>
    <row r="6444" customFormat="1" ht="14.4" spans="2:13">
      <c r="B6444" s="811"/>
      <c r="K6444" s="836"/>
      <c r="L6444" s="811"/>
      <c r="M6444" s="811"/>
    </row>
    <row r="6445" customFormat="1" ht="14.4" spans="2:13">
      <c r="B6445" s="811"/>
      <c r="K6445" s="836"/>
      <c r="L6445" s="811"/>
      <c r="M6445" s="811"/>
    </row>
    <row r="6446" customFormat="1" ht="14.4" spans="2:13">
      <c r="B6446" s="811"/>
      <c r="K6446" s="836"/>
      <c r="L6446" s="811"/>
      <c r="M6446" s="811"/>
    </row>
    <row r="6447" customFormat="1" ht="14.4" spans="2:13">
      <c r="B6447" s="811"/>
      <c r="K6447" s="836"/>
      <c r="L6447" s="811"/>
      <c r="M6447" s="811"/>
    </row>
    <row r="6448" customFormat="1" ht="14.4" spans="2:13">
      <c r="B6448" s="811"/>
      <c r="K6448" s="836"/>
      <c r="L6448" s="811"/>
      <c r="M6448" s="811"/>
    </row>
    <row r="6449" customFormat="1" ht="14.4" spans="2:13">
      <c r="B6449" s="811"/>
      <c r="K6449" s="836"/>
      <c r="L6449" s="811"/>
      <c r="M6449" s="811"/>
    </row>
    <row r="6450" customFormat="1" ht="14.4" spans="2:13">
      <c r="B6450" s="811"/>
      <c r="K6450" s="836"/>
      <c r="L6450" s="811"/>
      <c r="M6450" s="811"/>
    </row>
    <row r="6451" customFormat="1" ht="14.4" spans="2:13">
      <c r="B6451" s="811"/>
      <c r="K6451" s="836"/>
      <c r="L6451" s="811"/>
      <c r="M6451" s="811"/>
    </row>
    <row r="6452" customFormat="1" ht="14.4" spans="2:13">
      <c r="B6452" s="811"/>
      <c r="K6452" s="836"/>
      <c r="L6452" s="811"/>
      <c r="M6452" s="811"/>
    </row>
    <row r="6453" customFormat="1" ht="14.4" spans="2:13">
      <c r="B6453" s="811"/>
      <c r="K6453" s="836"/>
      <c r="L6453" s="811"/>
      <c r="M6453" s="811"/>
    </row>
    <row r="6454" customFormat="1" ht="14.4" spans="2:13">
      <c r="B6454" s="811"/>
      <c r="K6454" s="836"/>
      <c r="L6454" s="811"/>
      <c r="M6454" s="811"/>
    </row>
    <row r="6455" customFormat="1" ht="14.4" spans="2:13">
      <c r="B6455" s="811"/>
      <c r="K6455" s="836"/>
      <c r="L6455" s="811"/>
      <c r="M6455" s="811"/>
    </row>
    <row r="6456" customFormat="1" ht="14.4" spans="2:13">
      <c r="B6456" s="811"/>
      <c r="K6456" s="836"/>
      <c r="L6456" s="811"/>
      <c r="M6456" s="811"/>
    </row>
    <row r="6457" customFormat="1" ht="14.4" spans="2:13">
      <c r="B6457" s="811"/>
      <c r="K6457" s="836"/>
      <c r="L6457" s="811"/>
      <c r="M6457" s="811"/>
    </row>
    <row r="6458" customFormat="1" ht="14.4" spans="2:13">
      <c r="B6458" s="811"/>
      <c r="K6458" s="836"/>
      <c r="L6458" s="811"/>
      <c r="M6458" s="811"/>
    </row>
    <row r="6459" customFormat="1" ht="14.4" spans="2:13">
      <c r="B6459" s="811"/>
      <c r="K6459" s="836"/>
      <c r="L6459" s="811"/>
      <c r="M6459" s="811"/>
    </row>
    <row r="6460" customFormat="1" ht="14.4" spans="2:13">
      <c r="B6460" s="811"/>
      <c r="K6460" s="836"/>
      <c r="L6460" s="811"/>
      <c r="M6460" s="811"/>
    </row>
    <row r="6461" customFormat="1" ht="14.4" spans="2:13">
      <c r="B6461" s="811"/>
      <c r="K6461" s="836"/>
      <c r="L6461" s="811"/>
      <c r="M6461" s="811"/>
    </row>
    <row r="6462" customFormat="1" ht="14.4" spans="2:13">
      <c r="B6462" s="811"/>
      <c r="K6462" s="836"/>
      <c r="L6462" s="811"/>
      <c r="M6462" s="811"/>
    </row>
    <row r="6463" customFormat="1" ht="14.4" spans="2:13">
      <c r="B6463" s="811"/>
      <c r="K6463" s="836"/>
      <c r="L6463" s="811"/>
      <c r="M6463" s="811"/>
    </row>
    <row r="6464" customFormat="1" ht="14.4" spans="2:13">
      <c r="B6464" s="811"/>
      <c r="K6464" s="836"/>
      <c r="L6464" s="811"/>
      <c r="M6464" s="811"/>
    </row>
    <row r="6465" customFormat="1" ht="14.4" spans="2:13">
      <c r="B6465" s="811"/>
      <c r="K6465" s="836"/>
      <c r="L6465" s="811"/>
      <c r="M6465" s="811"/>
    </row>
    <row r="6466" customFormat="1" ht="14.4" spans="2:13">
      <c r="B6466" s="811"/>
      <c r="K6466" s="836"/>
      <c r="L6466" s="811"/>
      <c r="M6466" s="811"/>
    </row>
    <row r="6467" customFormat="1" ht="14.4" spans="2:13">
      <c r="B6467" s="811"/>
      <c r="K6467" s="836"/>
      <c r="L6467" s="811"/>
      <c r="M6467" s="811"/>
    </row>
    <row r="6468" customFormat="1" ht="14.4" spans="2:13">
      <c r="B6468" s="811"/>
      <c r="K6468" s="836"/>
      <c r="L6468" s="811"/>
      <c r="M6468" s="811"/>
    </row>
    <row r="6469" customFormat="1" ht="14.4" spans="2:13">
      <c r="B6469" s="811"/>
      <c r="K6469" s="836"/>
      <c r="L6469" s="811"/>
      <c r="M6469" s="811"/>
    </row>
    <row r="6470" customFormat="1" ht="14.4" spans="2:13">
      <c r="B6470" s="811"/>
      <c r="K6470" s="836"/>
      <c r="L6470" s="811"/>
      <c r="M6470" s="811"/>
    </row>
    <row r="6471" customFormat="1" ht="14.4" spans="2:13">
      <c r="B6471" s="811"/>
      <c r="K6471" s="836"/>
      <c r="L6471" s="811"/>
      <c r="M6471" s="811"/>
    </row>
    <row r="6472" customFormat="1" ht="14.4" spans="2:13">
      <c r="B6472" s="811"/>
      <c r="K6472" s="836"/>
      <c r="L6472" s="811"/>
      <c r="M6472" s="811"/>
    </row>
    <row r="6473" customFormat="1" ht="14.4" spans="2:13">
      <c r="B6473" s="811"/>
      <c r="K6473" s="836"/>
      <c r="L6473" s="811"/>
      <c r="M6473" s="811"/>
    </row>
    <row r="6474" customFormat="1" ht="14.4" spans="2:13">
      <c r="B6474" s="811"/>
      <c r="K6474" s="836"/>
      <c r="L6474" s="811"/>
      <c r="M6474" s="811"/>
    </row>
    <row r="6475" customFormat="1" ht="14.4" spans="2:13">
      <c r="B6475" s="811"/>
      <c r="K6475" s="836"/>
      <c r="L6475" s="811"/>
      <c r="M6475" s="811"/>
    </row>
    <row r="6476" customFormat="1" ht="14.4" spans="2:13">
      <c r="B6476" s="811"/>
      <c r="K6476" s="836"/>
      <c r="L6476" s="811"/>
      <c r="M6476" s="811"/>
    </row>
    <row r="6477" customFormat="1" ht="14.4" spans="2:13">
      <c r="B6477" s="811"/>
      <c r="K6477" s="836"/>
      <c r="L6477" s="811"/>
      <c r="M6477" s="811"/>
    </row>
    <row r="6478" customFormat="1" ht="14.4" spans="2:13">
      <c r="B6478" s="811"/>
      <c r="K6478" s="836"/>
      <c r="L6478" s="811"/>
      <c r="M6478" s="811"/>
    </row>
    <row r="6479" customFormat="1" ht="14.4" spans="2:13">
      <c r="B6479" s="811"/>
      <c r="K6479" s="836"/>
      <c r="L6479" s="811"/>
      <c r="M6479" s="811"/>
    </row>
    <row r="6480" customFormat="1" ht="14.4" spans="2:13">
      <c r="B6480" s="811"/>
      <c r="K6480" s="836"/>
      <c r="L6480" s="811"/>
      <c r="M6480" s="811"/>
    </row>
    <row r="6481" customFormat="1" ht="14.4" spans="2:13">
      <c r="B6481" s="811"/>
      <c r="K6481" s="836"/>
      <c r="L6481" s="811"/>
      <c r="M6481" s="811"/>
    </row>
    <row r="6482" customFormat="1" ht="14.4" spans="2:13">
      <c r="B6482" s="811"/>
      <c r="K6482" s="836"/>
      <c r="L6482" s="811"/>
      <c r="M6482" s="811"/>
    </row>
    <row r="6483" customFormat="1" ht="14.4" spans="2:13">
      <c r="B6483" s="811"/>
      <c r="K6483" s="836"/>
      <c r="L6483" s="811"/>
      <c r="M6483" s="811"/>
    </row>
    <row r="6484" customFormat="1" ht="14.4" spans="2:13">
      <c r="B6484" s="811"/>
      <c r="K6484" s="836"/>
      <c r="L6484" s="811"/>
      <c r="M6484" s="811"/>
    </row>
    <row r="6485" customFormat="1" ht="14.4" spans="2:13">
      <c r="B6485" s="811"/>
      <c r="K6485" s="836"/>
      <c r="L6485" s="811"/>
      <c r="M6485" s="811"/>
    </row>
    <row r="6486" customFormat="1" ht="14.4" spans="2:13">
      <c r="B6486" s="811"/>
      <c r="K6486" s="836"/>
      <c r="L6486" s="811"/>
      <c r="M6486" s="811"/>
    </row>
    <row r="6487" customFormat="1" ht="14.4" spans="2:13">
      <c r="B6487" s="811"/>
      <c r="K6487" s="836"/>
      <c r="L6487" s="811"/>
      <c r="M6487" s="811"/>
    </row>
    <row r="6488" customFormat="1" ht="14.4" spans="2:13">
      <c r="B6488" s="811"/>
      <c r="K6488" s="836"/>
      <c r="L6488" s="811"/>
      <c r="M6488" s="811"/>
    </row>
    <row r="6489" customFormat="1" ht="14.4" spans="2:13">
      <c r="B6489" s="811"/>
      <c r="K6489" s="836"/>
      <c r="L6489" s="811"/>
      <c r="M6489" s="811"/>
    </row>
    <row r="6490" customFormat="1" ht="14.4" spans="2:13">
      <c r="B6490" s="811"/>
      <c r="K6490" s="836"/>
      <c r="L6490" s="811"/>
      <c r="M6490" s="811"/>
    </row>
    <row r="6491" customFormat="1" ht="14.4" spans="2:13">
      <c r="B6491" s="811"/>
      <c r="K6491" s="836"/>
      <c r="L6491" s="811"/>
      <c r="M6491" s="811"/>
    </row>
    <row r="6492" customFormat="1" ht="14.4" spans="2:13">
      <c r="B6492" s="811"/>
      <c r="K6492" s="836"/>
      <c r="L6492" s="811"/>
      <c r="M6492" s="811"/>
    </row>
    <row r="6493" customFormat="1" ht="14.4" spans="2:13">
      <c r="B6493" s="811"/>
      <c r="K6493" s="836"/>
      <c r="L6493" s="811"/>
      <c r="M6493" s="811"/>
    </row>
    <row r="6494" customFormat="1" ht="14.4" spans="2:13">
      <c r="B6494" s="811"/>
      <c r="K6494" s="836"/>
      <c r="L6494" s="811"/>
      <c r="M6494" s="811"/>
    </row>
    <row r="6495" customFormat="1" ht="14.4" spans="2:13">
      <c r="B6495" s="811"/>
      <c r="K6495" s="836"/>
      <c r="L6495" s="811"/>
      <c r="M6495" s="811"/>
    </row>
    <row r="6496" customFormat="1" ht="14.4" spans="2:13">
      <c r="B6496" s="811"/>
      <c r="K6496" s="836"/>
      <c r="L6496" s="811"/>
      <c r="M6496" s="811"/>
    </row>
    <row r="6497" customFormat="1" ht="14.4" spans="2:13">
      <c r="B6497" s="811"/>
      <c r="K6497" s="836"/>
      <c r="L6497" s="811"/>
      <c r="M6497" s="811"/>
    </row>
    <row r="6498" customFormat="1" ht="14.4" spans="2:13">
      <c r="B6498" s="811"/>
      <c r="K6498" s="836"/>
      <c r="L6498" s="811"/>
      <c r="M6498" s="811"/>
    </row>
    <row r="6499" customFormat="1" ht="14.4" spans="2:13">
      <c r="B6499" s="811"/>
      <c r="K6499" s="836"/>
      <c r="L6499" s="811"/>
      <c r="M6499" s="811"/>
    </row>
    <row r="6500" customFormat="1" ht="14.4" spans="2:13">
      <c r="B6500" s="811"/>
      <c r="K6500" s="836"/>
      <c r="L6500" s="811"/>
      <c r="M6500" s="811"/>
    </row>
    <row r="6501" customFormat="1" ht="14.4" spans="2:13">
      <c r="B6501" s="811"/>
      <c r="K6501" s="836"/>
      <c r="L6501" s="811"/>
      <c r="M6501" s="811"/>
    </row>
    <row r="6502" customFormat="1" ht="14.4" spans="2:13">
      <c r="B6502" s="811"/>
      <c r="K6502" s="836"/>
      <c r="L6502" s="811"/>
      <c r="M6502" s="811"/>
    </row>
    <row r="6503" customFormat="1" ht="14.4" spans="2:13">
      <c r="B6503" s="811"/>
      <c r="K6503" s="836"/>
      <c r="L6503" s="811"/>
      <c r="M6503" s="811"/>
    </row>
    <row r="6504" customFormat="1" ht="14.4" spans="2:13">
      <c r="B6504" s="811"/>
      <c r="K6504" s="836"/>
      <c r="L6504" s="811"/>
      <c r="M6504" s="811"/>
    </row>
    <row r="6505" customFormat="1" ht="14.4" spans="2:13">
      <c r="B6505" s="811"/>
      <c r="K6505" s="836"/>
      <c r="L6505" s="811"/>
      <c r="M6505" s="811"/>
    </row>
    <row r="6506" customFormat="1" ht="14.4" spans="2:13">
      <c r="B6506" s="811"/>
      <c r="K6506" s="836"/>
      <c r="L6506" s="811"/>
      <c r="M6506" s="811"/>
    </row>
    <row r="6507" customFormat="1" ht="14.4" spans="2:13">
      <c r="B6507" s="811"/>
      <c r="K6507" s="836"/>
      <c r="L6507" s="811"/>
      <c r="M6507" s="811"/>
    </row>
    <row r="6508" customFormat="1" ht="14.4" spans="2:13">
      <c r="B6508" s="811"/>
      <c r="K6508" s="836"/>
      <c r="L6508" s="811"/>
      <c r="M6508" s="811"/>
    </row>
    <row r="6509" customFormat="1" ht="14.4" spans="2:13">
      <c r="B6509" s="811"/>
      <c r="K6509" s="836"/>
      <c r="L6509" s="811"/>
      <c r="M6509" s="811"/>
    </row>
    <row r="6510" customFormat="1" ht="14.4" spans="2:13">
      <c r="B6510" s="811"/>
      <c r="K6510" s="836"/>
      <c r="L6510" s="811"/>
      <c r="M6510" s="811"/>
    </row>
    <row r="6511" customFormat="1" ht="14.4" spans="2:13">
      <c r="B6511" s="811"/>
      <c r="K6511" s="836"/>
      <c r="L6511" s="811"/>
      <c r="M6511" s="811"/>
    </row>
    <row r="6512" customFormat="1" ht="14.4" spans="2:13">
      <c r="B6512" s="811"/>
      <c r="K6512" s="836"/>
      <c r="L6512" s="811"/>
      <c r="M6512" s="811"/>
    </row>
    <row r="6513" customFormat="1" ht="14.4" spans="2:13">
      <c r="B6513" s="811"/>
      <c r="K6513" s="836"/>
      <c r="L6513" s="811"/>
      <c r="M6513" s="811"/>
    </row>
    <row r="6514" customFormat="1" ht="14.4" spans="2:13">
      <c r="B6514" s="811"/>
      <c r="K6514" s="836"/>
      <c r="L6514" s="811"/>
      <c r="M6514" s="811"/>
    </row>
    <row r="6515" customFormat="1" ht="14.4" spans="2:13">
      <c r="B6515" s="811"/>
      <c r="K6515" s="836"/>
      <c r="L6515" s="811"/>
      <c r="M6515" s="811"/>
    </row>
    <row r="6516" customFormat="1" ht="14.4" spans="2:13">
      <c r="B6516" s="811"/>
      <c r="K6516" s="836"/>
      <c r="L6516" s="811"/>
      <c r="M6516" s="811"/>
    </row>
    <row r="6517" customFormat="1" ht="14.4" spans="2:13">
      <c r="B6517" s="811"/>
      <c r="K6517" s="836"/>
      <c r="L6517" s="811"/>
      <c r="M6517" s="811"/>
    </row>
    <row r="6518" customFormat="1" ht="14.4" spans="2:13">
      <c r="B6518" s="811"/>
      <c r="K6518" s="836"/>
      <c r="L6518" s="811"/>
      <c r="M6518" s="811"/>
    </row>
    <row r="6519" customFormat="1" ht="14.4" spans="2:13">
      <c r="B6519" s="811"/>
      <c r="K6519" s="836"/>
      <c r="L6519" s="811"/>
      <c r="M6519" s="811"/>
    </row>
    <row r="6520" customFormat="1" ht="14.4" spans="2:13">
      <c r="B6520" s="811"/>
      <c r="K6520" s="836"/>
      <c r="L6520" s="811"/>
      <c r="M6520" s="811"/>
    </row>
    <row r="6521" customFormat="1" ht="14.4" spans="2:13">
      <c r="B6521" s="811"/>
      <c r="K6521" s="836"/>
      <c r="L6521" s="811"/>
      <c r="M6521" s="811"/>
    </row>
    <row r="6522" customFormat="1" ht="14.4" spans="2:13">
      <c r="B6522" s="811"/>
      <c r="K6522" s="836"/>
      <c r="L6522" s="811"/>
      <c r="M6522" s="811"/>
    </row>
    <row r="6523" customFormat="1" ht="14.4" spans="2:13">
      <c r="B6523" s="811"/>
      <c r="K6523" s="836"/>
      <c r="L6523" s="811"/>
      <c r="M6523" s="811"/>
    </row>
    <row r="6524" customFormat="1" ht="14.4" spans="2:13">
      <c r="B6524" s="811"/>
      <c r="K6524" s="836"/>
      <c r="L6524" s="811"/>
      <c r="M6524" s="811"/>
    </row>
    <row r="6525" customFormat="1" ht="14.4" spans="2:13">
      <c r="B6525" s="811"/>
      <c r="K6525" s="836"/>
      <c r="L6525" s="811"/>
      <c r="M6525" s="811"/>
    </row>
    <row r="6526" customFormat="1" ht="14.4" spans="2:13">
      <c r="B6526" s="811"/>
      <c r="K6526" s="836"/>
      <c r="L6526" s="811"/>
      <c r="M6526" s="811"/>
    </row>
    <row r="6527" customFormat="1" ht="14.4" spans="2:13">
      <c r="B6527" s="811"/>
      <c r="K6527" s="836"/>
      <c r="L6527" s="811"/>
      <c r="M6527" s="811"/>
    </row>
    <row r="6528" customFormat="1" ht="14.4" spans="2:13">
      <c r="B6528" s="811"/>
      <c r="K6528" s="836"/>
      <c r="L6528" s="811"/>
      <c r="M6528" s="811"/>
    </row>
    <row r="6529" customFormat="1" ht="14.4" spans="2:13">
      <c r="B6529" s="811"/>
      <c r="K6529" s="836"/>
      <c r="L6529" s="811"/>
      <c r="M6529" s="811"/>
    </row>
    <row r="6530" customFormat="1" ht="14.4" spans="2:13">
      <c r="B6530" s="811"/>
      <c r="K6530" s="836"/>
      <c r="L6530" s="811"/>
      <c r="M6530" s="811"/>
    </row>
    <row r="6531" customFormat="1" ht="14.4" spans="2:13">
      <c r="B6531" s="811"/>
      <c r="K6531" s="836"/>
      <c r="L6531" s="811"/>
      <c r="M6531" s="811"/>
    </row>
    <row r="6532" customFormat="1" ht="14.4" spans="2:13">
      <c r="B6532" s="811"/>
      <c r="K6532" s="836"/>
      <c r="L6532" s="811"/>
      <c r="M6532" s="811"/>
    </row>
    <row r="6533" customFormat="1" ht="14.4" spans="2:13">
      <c r="B6533" s="811"/>
      <c r="K6533" s="836"/>
      <c r="L6533" s="811"/>
      <c r="M6533" s="811"/>
    </row>
    <row r="6534" customFormat="1" ht="14.4" spans="2:13">
      <c r="B6534" s="811"/>
      <c r="K6534" s="836"/>
      <c r="L6534" s="811"/>
      <c r="M6534" s="811"/>
    </row>
    <row r="6535" customFormat="1" ht="14.4" spans="2:13">
      <c r="B6535" s="811"/>
      <c r="K6535" s="836"/>
      <c r="L6535" s="811"/>
      <c r="M6535" s="811"/>
    </row>
    <row r="6536" customFormat="1" ht="14.4" spans="2:13">
      <c r="B6536" s="811"/>
      <c r="K6536" s="836"/>
      <c r="L6536" s="811"/>
      <c r="M6536" s="811"/>
    </row>
    <row r="6537" customFormat="1" ht="14.4" spans="2:13">
      <c r="B6537" s="811"/>
      <c r="K6537" s="836"/>
      <c r="L6537" s="811"/>
      <c r="M6537" s="811"/>
    </row>
    <row r="6538" customFormat="1" ht="14.4" spans="2:13">
      <c r="B6538" s="811"/>
      <c r="K6538" s="836"/>
      <c r="L6538" s="811"/>
      <c r="M6538" s="811"/>
    </row>
    <row r="6539" customFormat="1" ht="14.4" spans="2:13">
      <c r="B6539" s="811"/>
      <c r="K6539" s="836"/>
      <c r="L6539" s="811"/>
      <c r="M6539" s="811"/>
    </row>
    <row r="6540" customFormat="1" ht="14.4" spans="2:13">
      <c r="B6540" s="811"/>
      <c r="K6540" s="836"/>
      <c r="L6540" s="811"/>
      <c r="M6540" s="811"/>
    </row>
    <row r="6541" customFormat="1" ht="14.4" spans="2:13">
      <c r="B6541" s="811"/>
      <c r="K6541" s="836"/>
      <c r="L6541" s="811"/>
      <c r="M6541" s="811"/>
    </row>
    <row r="6542" customFormat="1" ht="14.4" spans="2:13">
      <c r="B6542" s="811"/>
      <c r="K6542" s="836"/>
      <c r="L6542" s="811"/>
      <c r="M6542" s="811"/>
    </row>
    <row r="6543" customFormat="1" ht="14.4" spans="2:13">
      <c r="B6543" s="811"/>
      <c r="K6543" s="836"/>
      <c r="L6543" s="811"/>
      <c r="M6543" s="811"/>
    </row>
    <row r="6544" customFormat="1" ht="14.4" spans="2:13">
      <c r="B6544" s="811"/>
      <c r="K6544" s="836"/>
      <c r="L6544" s="811"/>
      <c r="M6544" s="811"/>
    </row>
    <row r="6545" customFormat="1" ht="14.4" spans="2:13">
      <c r="B6545" s="811"/>
      <c r="K6545" s="836"/>
      <c r="L6545" s="811"/>
      <c r="M6545" s="811"/>
    </row>
    <row r="6546" customFormat="1" ht="14.4" spans="2:13">
      <c r="B6546" s="811"/>
      <c r="K6546" s="836"/>
      <c r="L6546" s="811"/>
      <c r="M6546" s="811"/>
    </row>
    <row r="6547" customFormat="1" ht="14.4" spans="2:13">
      <c r="B6547" s="811"/>
      <c r="K6547" s="836"/>
      <c r="L6547" s="811"/>
      <c r="M6547" s="811"/>
    </row>
    <row r="6548" customFormat="1" ht="14.4" spans="2:13">
      <c r="B6548" s="811"/>
      <c r="K6548" s="836"/>
      <c r="L6548" s="811"/>
      <c r="M6548" s="811"/>
    </row>
    <row r="6549" customFormat="1" ht="14.4" spans="2:13">
      <c r="B6549" s="811"/>
      <c r="K6549" s="836"/>
      <c r="L6549" s="811"/>
      <c r="M6549" s="811"/>
    </row>
    <row r="6550" customFormat="1" ht="14.4" spans="2:13">
      <c r="B6550" s="811"/>
      <c r="K6550" s="836"/>
      <c r="L6550" s="811"/>
      <c r="M6550" s="811"/>
    </row>
    <row r="6551" customFormat="1" ht="14.4" spans="2:13">
      <c r="B6551" s="811"/>
      <c r="K6551" s="836"/>
      <c r="L6551" s="811"/>
      <c r="M6551" s="811"/>
    </row>
    <row r="6552" customFormat="1" ht="14.4" spans="2:13">
      <c r="B6552" s="811"/>
      <c r="K6552" s="836"/>
      <c r="L6552" s="811"/>
      <c r="M6552" s="811"/>
    </row>
    <row r="6553" customFormat="1" ht="14.4" spans="2:13">
      <c r="B6553" s="811"/>
      <c r="K6553" s="836"/>
      <c r="L6553" s="811"/>
      <c r="M6553" s="811"/>
    </row>
    <row r="6554" customFormat="1" ht="14.4" spans="2:13">
      <c r="B6554" s="811"/>
      <c r="K6554" s="836"/>
      <c r="L6554" s="811"/>
      <c r="M6554" s="811"/>
    </row>
    <row r="6555" customFormat="1" ht="14.4" spans="2:13">
      <c r="B6555" s="811"/>
      <c r="K6555" s="836"/>
      <c r="L6555" s="811"/>
      <c r="M6555" s="811"/>
    </row>
    <row r="6556" customFormat="1" ht="14.4" spans="2:13">
      <c r="B6556" s="811"/>
      <c r="K6556" s="836"/>
      <c r="L6556" s="811"/>
      <c r="M6556" s="811"/>
    </row>
    <row r="6557" customFormat="1" ht="14.4" spans="2:13">
      <c r="B6557" s="811"/>
      <c r="K6557" s="836"/>
      <c r="L6557" s="811"/>
      <c r="M6557" s="811"/>
    </row>
    <row r="6558" customFormat="1" ht="14.4" spans="2:13">
      <c r="B6558" s="811"/>
      <c r="K6558" s="836"/>
      <c r="L6558" s="811"/>
      <c r="M6558" s="811"/>
    </row>
    <row r="6559" customFormat="1" ht="14.4" spans="2:13">
      <c r="B6559" s="811"/>
      <c r="K6559" s="836"/>
      <c r="L6559" s="811"/>
      <c r="M6559" s="811"/>
    </row>
    <row r="6560" customFormat="1" ht="14.4" spans="2:13">
      <c r="B6560" s="811"/>
      <c r="K6560" s="836"/>
      <c r="L6560" s="811"/>
      <c r="M6560" s="811"/>
    </row>
    <row r="6561" customFormat="1" ht="14.4" spans="2:13">
      <c r="B6561" s="811"/>
      <c r="K6561" s="836"/>
      <c r="L6561" s="811"/>
      <c r="M6561" s="811"/>
    </row>
    <row r="6562" customFormat="1" ht="14.4" spans="2:13">
      <c r="B6562" s="811"/>
      <c r="K6562" s="836"/>
      <c r="L6562" s="811"/>
      <c r="M6562" s="811"/>
    </row>
    <row r="6563" customFormat="1" ht="14.4" spans="2:13">
      <c r="B6563" s="811"/>
      <c r="K6563" s="836"/>
      <c r="L6563" s="811"/>
      <c r="M6563" s="811"/>
    </row>
    <row r="6564" customFormat="1" ht="14.4" spans="2:13">
      <c r="B6564" s="811"/>
      <c r="K6564" s="836"/>
      <c r="L6564" s="811"/>
      <c r="M6564" s="811"/>
    </row>
    <row r="6565" customFormat="1" ht="14.4" spans="2:13">
      <c r="B6565" s="811"/>
      <c r="K6565" s="836"/>
      <c r="L6565" s="811"/>
      <c r="M6565" s="811"/>
    </row>
    <row r="6566" customFormat="1" ht="14.4" spans="2:13">
      <c r="B6566" s="811"/>
      <c r="K6566" s="836"/>
      <c r="L6566" s="811"/>
      <c r="M6566" s="811"/>
    </row>
    <row r="6567" customFormat="1" ht="14.4" spans="2:13">
      <c r="B6567" s="811"/>
      <c r="K6567" s="836"/>
      <c r="L6567" s="811"/>
      <c r="M6567" s="811"/>
    </row>
    <row r="6568" customFormat="1" ht="14.4" spans="2:13">
      <c r="B6568" s="811"/>
      <c r="K6568" s="836"/>
      <c r="L6568" s="811"/>
      <c r="M6568" s="811"/>
    </row>
    <row r="6569" customFormat="1" ht="14.4" spans="2:13">
      <c r="B6569" s="811"/>
      <c r="K6569" s="836"/>
      <c r="L6569" s="811"/>
      <c r="M6569" s="811"/>
    </row>
    <row r="6570" customFormat="1" ht="14.4" spans="2:13">
      <c r="B6570" s="811"/>
      <c r="K6570" s="836"/>
      <c r="L6570" s="811"/>
      <c r="M6570" s="811"/>
    </row>
    <row r="6571" customFormat="1" ht="14.4" spans="2:13">
      <c r="B6571" s="811"/>
      <c r="K6571" s="836"/>
      <c r="L6571" s="811"/>
      <c r="M6571" s="811"/>
    </row>
    <row r="6572" customFormat="1" ht="14.4" spans="2:13">
      <c r="B6572" s="811"/>
      <c r="K6572" s="836"/>
      <c r="L6572" s="811"/>
      <c r="M6572" s="811"/>
    </row>
    <row r="6573" customFormat="1" ht="14.4" spans="2:13">
      <c r="B6573" s="811"/>
      <c r="K6573" s="836"/>
      <c r="L6573" s="811"/>
      <c r="M6573" s="811"/>
    </row>
    <row r="6574" customFormat="1" ht="14.4" spans="2:13">
      <c r="B6574" s="811"/>
      <c r="K6574" s="836"/>
      <c r="L6574" s="811"/>
      <c r="M6574" s="811"/>
    </row>
    <row r="6575" customFormat="1" ht="14.4" spans="2:13">
      <c r="B6575" s="811"/>
      <c r="K6575" s="836"/>
      <c r="L6575" s="811"/>
      <c r="M6575" s="811"/>
    </row>
    <row r="6576" customFormat="1" ht="14.4" spans="2:13">
      <c r="B6576" s="811"/>
      <c r="K6576" s="836"/>
      <c r="L6576" s="811"/>
      <c r="M6576" s="811"/>
    </row>
    <row r="6577" customFormat="1" ht="14.4" spans="2:13">
      <c r="B6577" s="811"/>
      <c r="K6577" s="836"/>
      <c r="L6577" s="811"/>
      <c r="M6577" s="811"/>
    </row>
    <row r="6578" customFormat="1" ht="14.4" spans="2:13">
      <c r="B6578" s="811"/>
      <c r="K6578" s="836"/>
      <c r="L6578" s="811"/>
      <c r="M6578" s="811"/>
    </row>
    <row r="6579" customFormat="1" ht="14.4" spans="2:13">
      <c r="B6579" s="811"/>
      <c r="K6579" s="836"/>
      <c r="L6579" s="811"/>
      <c r="M6579" s="811"/>
    </row>
    <row r="6580" customFormat="1" ht="14.4" spans="2:13">
      <c r="B6580" s="811"/>
      <c r="K6580" s="836"/>
      <c r="L6580" s="811"/>
      <c r="M6580" s="811"/>
    </row>
    <row r="6581" customFormat="1" ht="14.4" spans="2:13">
      <c r="B6581" s="811"/>
      <c r="K6581" s="836"/>
      <c r="L6581" s="811"/>
      <c r="M6581" s="811"/>
    </row>
    <row r="6582" customFormat="1" ht="14.4" spans="2:13">
      <c r="B6582" s="811"/>
      <c r="K6582" s="836"/>
      <c r="L6582" s="811"/>
      <c r="M6582" s="811"/>
    </row>
    <row r="6583" customFormat="1" ht="14.4" spans="2:13">
      <c r="B6583" s="811"/>
      <c r="K6583" s="836"/>
      <c r="L6583" s="811"/>
      <c r="M6583" s="811"/>
    </row>
    <row r="6584" customFormat="1" ht="14.4" spans="2:13">
      <c r="B6584" s="811"/>
      <c r="K6584" s="836"/>
      <c r="L6584" s="811"/>
      <c r="M6584" s="811"/>
    </row>
    <row r="6585" customFormat="1" ht="14.4" spans="2:13">
      <c r="B6585" s="811"/>
      <c r="K6585" s="836"/>
      <c r="L6585" s="811"/>
      <c r="M6585" s="811"/>
    </row>
    <row r="6586" customFormat="1" ht="14.4" spans="2:13">
      <c r="B6586" s="811"/>
      <c r="K6586" s="836"/>
      <c r="L6586" s="811"/>
      <c r="M6586" s="811"/>
    </row>
    <row r="6587" customFormat="1" ht="14.4" spans="2:13">
      <c r="B6587" s="811"/>
      <c r="K6587" s="836"/>
      <c r="L6587" s="811"/>
      <c r="M6587" s="811"/>
    </row>
    <row r="6588" customFormat="1" ht="14.4" spans="2:13">
      <c r="B6588" s="811"/>
      <c r="K6588" s="836"/>
      <c r="L6588" s="811"/>
      <c r="M6588" s="811"/>
    </row>
    <row r="6589" customFormat="1" ht="14.4" spans="2:13">
      <c r="B6589" s="811"/>
      <c r="K6589" s="836"/>
      <c r="L6589" s="811"/>
      <c r="M6589" s="811"/>
    </row>
    <row r="6590" customFormat="1" ht="14.4" spans="2:13">
      <c r="B6590" s="811"/>
      <c r="K6590" s="836"/>
      <c r="L6590" s="811"/>
      <c r="M6590" s="811"/>
    </row>
    <row r="6591" customFormat="1" ht="14.4" spans="2:13">
      <c r="B6591" s="811"/>
      <c r="K6591" s="836"/>
      <c r="L6591" s="811"/>
      <c r="M6591" s="811"/>
    </row>
    <row r="6592" customFormat="1" ht="14.4" spans="2:13">
      <c r="B6592" s="811"/>
      <c r="K6592" s="836"/>
      <c r="L6592" s="811"/>
      <c r="M6592" s="811"/>
    </row>
    <row r="6593" customFormat="1" ht="14.4" spans="2:13">
      <c r="B6593" s="811"/>
      <c r="K6593" s="836"/>
      <c r="L6593" s="811"/>
      <c r="M6593" s="811"/>
    </row>
    <row r="6594" customFormat="1" ht="14.4" spans="2:13">
      <c r="B6594" s="811"/>
      <c r="K6594" s="836"/>
      <c r="L6594" s="811"/>
      <c r="M6594" s="811"/>
    </row>
    <row r="6595" customFormat="1" ht="14.4" spans="2:13">
      <c r="B6595" s="811"/>
      <c r="K6595" s="836"/>
      <c r="L6595" s="811"/>
      <c r="M6595" s="811"/>
    </row>
    <row r="6596" customFormat="1" ht="14.4" spans="2:13">
      <c r="B6596" s="811"/>
      <c r="K6596" s="836"/>
      <c r="L6596" s="811"/>
      <c r="M6596" s="811"/>
    </row>
    <row r="6597" customFormat="1" ht="14.4" spans="2:13">
      <c r="B6597" s="811"/>
      <c r="K6597" s="836"/>
      <c r="L6597" s="811"/>
      <c r="M6597" s="811"/>
    </row>
    <row r="6598" customFormat="1" ht="14.4" spans="2:13">
      <c r="B6598" s="811"/>
      <c r="K6598" s="836"/>
      <c r="L6598" s="811"/>
      <c r="M6598" s="811"/>
    </row>
    <row r="6599" customFormat="1" ht="14.4" spans="2:13">
      <c r="B6599" s="811"/>
      <c r="K6599" s="836"/>
      <c r="L6599" s="811"/>
      <c r="M6599" s="811"/>
    </row>
    <row r="6600" customFormat="1" ht="14.4" spans="2:13">
      <c r="B6600" s="811"/>
      <c r="K6600" s="836"/>
      <c r="L6600" s="811"/>
      <c r="M6600" s="811"/>
    </row>
    <row r="6601" customFormat="1" ht="14.4" spans="2:13">
      <c r="B6601" s="811"/>
      <c r="K6601" s="836"/>
      <c r="L6601" s="811"/>
      <c r="M6601" s="811"/>
    </row>
    <row r="6602" customFormat="1" ht="14.4" spans="2:13">
      <c r="B6602" s="811"/>
      <c r="K6602" s="836"/>
      <c r="L6602" s="811"/>
      <c r="M6602" s="811"/>
    </row>
    <row r="6603" customFormat="1" ht="14.4" spans="2:13">
      <c r="B6603" s="811"/>
      <c r="K6603" s="836"/>
      <c r="L6603" s="811"/>
      <c r="M6603" s="811"/>
    </row>
    <row r="6604" customFormat="1" ht="14.4" spans="2:13">
      <c r="B6604" s="811"/>
      <c r="K6604" s="836"/>
      <c r="L6604" s="811"/>
      <c r="M6604" s="811"/>
    </row>
    <row r="6605" customFormat="1" ht="14.4" spans="2:13">
      <c r="B6605" s="811"/>
      <c r="K6605" s="836"/>
      <c r="L6605" s="811"/>
      <c r="M6605" s="811"/>
    </row>
    <row r="6606" customFormat="1" ht="14.4" spans="2:13">
      <c r="B6606" s="811"/>
      <c r="K6606" s="836"/>
      <c r="L6606" s="811"/>
      <c r="M6606" s="811"/>
    </row>
    <row r="6607" customFormat="1" ht="14.4" spans="2:13">
      <c r="B6607" s="811"/>
      <c r="K6607" s="836"/>
      <c r="L6607" s="811"/>
      <c r="M6607" s="811"/>
    </row>
    <row r="6608" customFormat="1" ht="14.4" spans="2:13">
      <c r="B6608" s="811"/>
      <c r="K6608" s="836"/>
      <c r="L6608" s="811"/>
      <c r="M6608" s="811"/>
    </row>
    <row r="6609" customFormat="1" ht="14.4" spans="2:13">
      <c r="B6609" s="811"/>
      <c r="K6609" s="836"/>
      <c r="L6609" s="811"/>
      <c r="M6609" s="811"/>
    </row>
    <row r="6610" customFormat="1" ht="14.4" spans="2:13">
      <c r="B6610" s="811"/>
      <c r="K6610" s="836"/>
      <c r="L6610" s="811"/>
      <c r="M6610" s="811"/>
    </row>
    <row r="6611" customFormat="1" ht="14.4" spans="2:13">
      <c r="B6611" s="811"/>
      <c r="K6611" s="836"/>
      <c r="L6611" s="811"/>
      <c r="M6611" s="811"/>
    </row>
    <row r="6612" customFormat="1" ht="14.4" spans="2:13">
      <c r="B6612" s="811"/>
      <c r="K6612" s="836"/>
      <c r="L6612" s="811"/>
      <c r="M6612" s="811"/>
    </row>
    <row r="6613" customFormat="1" ht="14.4" spans="2:13">
      <c r="B6613" s="811"/>
      <c r="K6613" s="836"/>
      <c r="L6613" s="811"/>
      <c r="M6613" s="811"/>
    </row>
    <row r="6614" customFormat="1" ht="14.4" spans="2:13">
      <c r="B6614" s="811"/>
      <c r="K6614" s="836"/>
      <c r="L6614" s="811"/>
      <c r="M6614" s="811"/>
    </row>
    <row r="6615" customFormat="1" ht="14.4" spans="2:13">
      <c r="B6615" s="811"/>
      <c r="K6615" s="836"/>
      <c r="L6615" s="811"/>
      <c r="M6615" s="811"/>
    </row>
    <row r="6616" customFormat="1" ht="14.4" spans="2:13">
      <c r="B6616" s="811"/>
      <c r="K6616" s="836"/>
      <c r="L6616" s="811"/>
      <c r="M6616" s="811"/>
    </row>
    <row r="6617" customFormat="1" ht="14.4" spans="2:13">
      <c r="B6617" s="811"/>
      <c r="K6617" s="836"/>
      <c r="L6617" s="811"/>
      <c r="M6617" s="811"/>
    </row>
    <row r="6618" customFormat="1" ht="14.4" spans="2:13">
      <c r="B6618" s="811"/>
      <c r="K6618" s="836"/>
      <c r="L6618" s="811"/>
      <c r="M6618" s="811"/>
    </row>
    <row r="6619" customFormat="1" ht="14.4" spans="2:13">
      <c r="B6619" s="811"/>
      <c r="K6619" s="836"/>
      <c r="L6619" s="811"/>
      <c r="M6619" s="811"/>
    </row>
    <row r="6620" customFormat="1" ht="14.4" spans="2:13">
      <c r="B6620" s="811"/>
      <c r="K6620" s="836"/>
      <c r="L6620" s="811"/>
      <c r="M6620" s="811"/>
    </row>
    <row r="6621" customFormat="1" ht="14.4" spans="2:13">
      <c r="B6621" s="811"/>
      <c r="K6621" s="836"/>
      <c r="L6621" s="811"/>
      <c r="M6621" s="811"/>
    </row>
    <row r="6622" customFormat="1" ht="14.4" spans="2:13">
      <c r="B6622" s="811"/>
      <c r="K6622" s="836"/>
      <c r="L6622" s="811"/>
      <c r="M6622" s="811"/>
    </row>
    <row r="6623" customFormat="1" ht="14.4" spans="2:13">
      <c r="B6623" s="811"/>
      <c r="K6623" s="836"/>
      <c r="L6623" s="811"/>
      <c r="M6623" s="811"/>
    </row>
    <row r="6624" customFormat="1" ht="14.4" spans="2:13">
      <c r="B6624" s="811"/>
      <c r="K6624" s="836"/>
      <c r="L6624" s="811"/>
      <c r="M6624" s="811"/>
    </row>
    <row r="6625" customFormat="1" ht="14.4" spans="2:13">
      <c r="B6625" s="811"/>
      <c r="K6625" s="836"/>
      <c r="L6625" s="811"/>
      <c r="M6625" s="811"/>
    </row>
    <row r="6626" customFormat="1" ht="14.4" spans="2:13">
      <c r="B6626" s="811"/>
      <c r="K6626" s="836"/>
      <c r="L6626" s="811"/>
      <c r="M6626" s="811"/>
    </row>
    <row r="6627" customFormat="1" ht="14.4" spans="2:13">
      <c r="B6627" s="811"/>
      <c r="K6627" s="836"/>
      <c r="L6627" s="811"/>
      <c r="M6627" s="811"/>
    </row>
    <row r="6628" customFormat="1" ht="14.4" spans="2:13">
      <c r="B6628" s="811"/>
      <c r="K6628" s="836"/>
      <c r="L6628" s="811"/>
      <c r="M6628" s="811"/>
    </row>
    <row r="6629" customFormat="1" ht="14.4" spans="2:13">
      <c r="B6629" s="811"/>
      <c r="K6629" s="836"/>
      <c r="L6629" s="811"/>
      <c r="M6629" s="811"/>
    </row>
    <row r="6630" customFormat="1" ht="14.4" spans="2:13">
      <c r="B6630" s="811"/>
      <c r="K6630" s="836"/>
      <c r="L6630" s="811"/>
      <c r="M6630" s="811"/>
    </row>
    <row r="6631" customFormat="1" ht="14.4" spans="2:13">
      <c r="B6631" s="811"/>
      <c r="K6631" s="836"/>
      <c r="L6631" s="811"/>
      <c r="M6631" s="811"/>
    </row>
    <row r="6632" customFormat="1" ht="14.4" spans="2:13">
      <c r="B6632" s="811"/>
      <c r="K6632" s="836"/>
      <c r="L6632" s="811"/>
      <c r="M6632" s="811"/>
    </row>
    <row r="6633" customFormat="1" ht="14.4" spans="2:13">
      <c r="B6633" s="811"/>
      <c r="K6633" s="836"/>
      <c r="L6633" s="811"/>
      <c r="M6633" s="811"/>
    </row>
    <row r="6634" customFormat="1" ht="14.4" spans="2:13">
      <c r="B6634" s="811"/>
      <c r="K6634" s="836"/>
      <c r="L6634" s="811"/>
      <c r="M6634" s="811"/>
    </row>
    <row r="6635" customFormat="1" ht="14.4" spans="2:13">
      <c r="B6635" s="811"/>
      <c r="K6635" s="836"/>
      <c r="L6635" s="811"/>
      <c r="M6635" s="811"/>
    </row>
    <row r="6636" customFormat="1" ht="14.4" spans="2:13">
      <c r="B6636" s="811"/>
      <c r="K6636" s="836"/>
      <c r="L6636" s="811"/>
      <c r="M6636" s="811"/>
    </row>
    <row r="6637" customFormat="1" ht="14.4" spans="2:13">
      <c r="B6637" s="811"/>
      <c r="K6637" s="836"/>
      <c r="L6637" s="811"/>
      <c r="M6637" s="811"/>
    </row>
    <row r="6638" customFormat="1" ht="14.4" spans="2:13">
      <c r="B6638" s="811"/>
      <c r="K6638" s="836"/>
      <c r="L6638" s="811"/>
      <c r="M6638" s="811"/>
    </row>
    <row r="6639" customFormat="1" ht="14.4" spans="2:13">
      <c r="B6639" s="811"/>
      <c r="K6639" s="836"/>
      <c r="L6639" s="811"/>
      <c r="M6639" s="811"/>
    </row>
    <row r="6640" customFormat="1" ht="14.4" spans="2:13">
      <c r="B6640" s="811"/>
      <c r="K6640" s="836"/>
      <c r="L6640" s="811"/>
      <c r="M6640" s="811"/>
    </row>
    <row r="6641" customFormat="1" ht="14.4" spans="2:13">
      <c r="B6641" s="811"/>
      <c r="K6641" s="836"/>
      <c r="L6641" s="811"/>
      <c r="M6641" s="811"/>
    </row>
    <row r="6642" customFormat="1" ht="14.4" spans="2:13">
      <c r="B6642" s="811"/>
      <c r="K6642" s="836"/>
      <c r="L6642" s="811"/>
      <c r="M6642" s="811"/>
    </row>
    <row r="6643" customFormat="1" ht="14.4" spans="2:13">
      <c r="B6643" s="811"/>
      <c r="K6643" s="836"/>
      <c r="L6643" s="811"/>
      <c r="M6643" s="811"/>
    </row>
    <row r="6644" customFormat="1" ht="14.4" spans="2:13">
      <c r="B6644" s="811"/>
      <c r="K6644" s="836"/>
      <c r="L6644" s="811"/>
      <c r="M6644" s="811"/>
    </row>
    <row r="6645" customFormat="1" ht="14.4" spans="2:13">
      <c r="B6645" s="811"/>
      <c r="K6645" s="836"/>
      <c r="L6645" s="811"/>
      <c r="M6645" s="811"/>
    </row>
    <row r="6646" customFormat="1" ht="14.4" spans="2:13">
      <c r="B6646" s="811"/>
      <c r="K6646" s="836"/>
      <c r="L6646" s="811"/>
      <c r="M6646" s="811"/>
    </row>
    <row r="6647" customFormat="1" ht="14.4" spans="2:13">
      <c r="B6647" s="811"/>
      <c r="K6647" s="836"/>
      <c r="L6647" s="811"/>
      <c r="M6647" s="811"/>
    </row>
    <row r="6648" customFormat="1" ht="14.4" spans="2:13">
      <c r="B6648" s="811"/>
      <c r="K6648" s="836"/>
      <c r="L6648" s="811"/>
      <c r="M6648" s="811"/>
    </row>
    <row r="6649" customFormat="1" ht="14.4" spans="2:13">
      <c r="B6649" s="811"/>
      <c r="K6649" s="836"/>
      <c r="L6649" s="811"/>
      <c r="M6649" s="811"/>
    </row>
    <row r="6650" customFormat="1" ht="14.4" spans="2:13">
      <c r="B6650" s="811"/>
      <c r="K6650" s="836"/>
      <c r="L6650" s="811"/>
      <c r="M6650" s="811"/>
    </row>
    <row r="6651" customFormat="1" ht="14.4" spans="2:13">
      <c r="B6651" s="811"/>
      <c r="K6651" s="836"/>
      <c r="L6651" s="811"/>
      <c r="M6651" s="811"/>
    </row>
    <row r="6652" customFormat="1" ht="14.4" spans="2:13">
      <c r="B6652" s="811"/>
      <c r="K6652" s="836"/>
      <c r="L6652" s="811"/>
      <c r="M6652" s="811"/>
    </row>
    <row r="6653" customFormat="1" ht="14.4" spans="2:13">
      <c r="B6653" s="811"/>
      <c r="K6653" s="836"/>
      <c r="L6653" s="811"/>
      <c r="M6653" s="811"/>
    </row>
    <row r="6654" customFormat="1" ht="14.4" spans="2:13">
      <c r="B6654" s="811"/>
      <c r="K6654" s="836"/>
      <c r="L6654" s="811"/>
      <c r="M6654" s="811"/>
    </row>
    <row r="6655" customFormat="1" ht="14.4" spans="2:13">
      <c r="B6655" s="811"/>
      <c r="K6655" s="836"/>
      <c r="L6655" s="811"/>
      <c r="M6655" s="811"/>
    </row>
    <row r="6656" customFormat="1" ht="14.4" spans="2:13">
      <c r="B6656" s="811"/>
      <c r="K6656" s="836"/>
      <c r="L6656" s="811"/>
      <c r="M6656" s="811"/>
    </row>
    <row r="6657" customFormat="1" ht="14.4" spans="2:13">
      <c r="B6657" s="811"/>
      <c r="K6657" s="836"/>
      <c r="L6657" s="811"/>
      <c r="M6657" s="811"/>
    </row>
    <row r="6658" customFormat="1" ht="14.4" spans="2:13">
      <c r="B6658" s="811"/>
      <c r="K6658" s="836"/>
      <c r="L6658" s="811"/>
      <c r="M6658" s="811"/>
    </row>
    <row r="6659" customFormat="1" ht="14.4" spans="2:13">
      <c r="B6659" s="811"/>
      <c r="K6659" s="836"/>
      <c r="L6659" s="811"/>
      <c r="M6659" s="811"/>
    </row>
    <row r="6660" customFormat="1" ht="14.4" spans="2:13">
      <c r="B6660" s="811"/>
      <c r="K6660" s="836"/>
      <c r="L6660" s="811"/>
      <c r="M6660" s="811"/>
    </row>
    <row r="6661" customFormat="1" ht="14.4" spans="2:13">
      <c r="B6661" s="811"/>
      <c r="K6661" s="836"/>
      <c r="L6661" s="811"/>
      <c r="M6661" s="811"/>
    </row>
    <row r="6662" customFormat="1" ht="14.4" spans="2:13">
      <c r="B6662" s="811"/>
      <c r="K6662" s="836"/>
      <c r="L6662" s="811"/>
      <c r="M6662" s="811"/>
    </row>
    <row r="6663" customFormat="1" ht="14.4" spans="2:13">
      <c r="B6663" s="811"/>
      <c r="K6663" s="836"/>
      <c r="L6663" s="811"/>
      <c r="M6663" s="811"/>
    </row>
    <row r="6664" customFormat="1" ht="14.4" spans="2:13">
      <c r="B6664" s="811"/>
      <c r="K6664" s="836"/>
      <c r="L6664" s="811"/>
      <c r="M6664" s="811"/>
    </row>
    <row r="6665" customFormat="1" ht="14.4" spans="2:13">
      <c r="B6665" s="811"/>
      <c r="K6665" s="836"/>
      <c r="L6665" s="811"/>
      <c r="M6665" s="811"/>
    </row>
    <row r="6666" customFormat="1" ht="14.4" spans="2:13">
      <c r="B6666" s="811"/>
      <c r="K6666" s="836"/>
      <c r="L6666" s="811"/>
      <c r="M6666" s="811"/>
    </row>
    <row r="6667" customFormat="1" ht="14.4" spans="2:13">
      <c r="B6667" s="811"/>
      <c r="K6667" s="836"/>
      <c r="L6667" s="811"/>
      <c r="M6667" s="811"/>
    </row>
    <row r="6668" customFormat="1" ht="14.4" spans="2:13">
      <c r="B6668" s="811"/>
      <c r="K6668" s="836"/>
      <c r="L6668" s="811"/>
      <c r="M6668" s="811"/>
    </row>
    <row r="6669" customFormat="1" ht="14.4" spans="2:13">
      <c r="B6669" s="811"/>
      <c r="K6669" s="836"/>
      <c r="L6669" s="811"/>
      <c r="M6669" s="811"/>
    </row>
    <row r="6670" customFormat="1" ht="14.4" spans="2:13">
      <c r="B6670" s="811"/>
      <c r="K6670" s="836"/>
      <c r="L6670" s="811"/>
      <c r="M6670" s="811"/>
    </row>
    <row r="6671" customFormat="1" ht="14.4" spans="2:13">
      <c r="B6671" s="811"/>
      <c r="K6671" s="836"/>
      <c r="L6671" s="811"/>
      <c r="M6671" s="811"/>
    </row>
    <row r="6672" customFormat="1" ht="14.4" spans="2:13">
      <c r="B6672" s="811"/>
      <c r="K6672" s="836"/>
      <c r="L6672" s="811"/>
      <c r="M6672" s="811"/>
    </row>
    <row r="6673" customFormat="1" ht="14.4" spans="2:13">
      <c r="B6673" s="811"/>
      <c r="K6673" s="836"/>
      <c r="L6673" s="811"/>
      <c r="M6673" s="811"/>
    </row>
    <row r="6674" customFormat="1" ht="14.4" spans="2:13">
      <c r="B6674" s="811"/>
      <c r="K6674" s="836"/>
      <c r="L6674" s="811"/>
      <c r="M6674" s="811"/>
    </row>
    <row r="6675" customFormat="1" ht="14.4" spans="2:13">
      <c r="B6675" s="811"/>
      <c r="K6675" s="836"/>
      <c r="L6675" s="811"/>
      <c r="M6675" s="811"/>
    </row>
    <row r="6676" customFormat="1" ht="14.4" spans="2:13">
      <c r="B6676" s="811"/>
      <c r="K6676" s="836"/>
      <c r="L6676" s="811"/>
      <c r="M6676" s="811"/>
    </row>
    <row r="6677" customFormat="1" ht="14.4" spans="2:13">
      <c r="B6677" s="811"/>
      <c r="K6677" s="836"/>
      <c r="L6677" s="811"/>
      <c r="M6677" s="811"/>
    </row>
    <row r="6678" customFormat="1" ht="14.4" spans="2:13">
      <c r="B6678" s="811"/>
      <c r="K6678" s="836"/>
      <c r="L6678" s="811"/>
      <c r="M6678" s="811"/>
    </row>
    <row r="6679" customFormat="1" ht="14.4" spans="2:13">
      <c r="B6679" s="811"/>
      <c r="K6679" s="836"/>
      <c r="L6679" s="811"/>
      <c r="M6679" s="811"/>
    </row>
    <row r="6680" customFormat="1" ht="14.4" spans="2:13">
      <c r="B6680" s="811"/>
      <c r="K6680" s="836"/>
      <c r="L6680" s="811"/>
      <c r="M6680" s="811"/>
    </row>
    <row r="6681" customFormat="1" ht="14.4" spans="2:13">
      <c r="B6681" s="811"/>
      <c r="K6681" s="836"/>
      <c r="L6681" s="811"/>
      <c r="M6681" s="811"/>
    </row>
    <row r="6682" customFormat="1" ht="14.4" spans="2:13">
      <c r="B6682" s="811"/>
      <c r="K6682" s="836"/>
      <c r="L6682" s="811"/>
      <c r="M6682" s="811"/>
    </row>
    <row r="6683" customFormat="1" ht="14.4" spans="2:13">
      <c r="B6683" s="811"/>
      <c r="K6683" s="836"/>
      <c r="L6683" s="811"/>
      <c r="M6683" s="811"/>
    </row>
    <row r="6684" customFormat="1" ht="14.4" spans="2:13">
      <c r="B6684" s="811"/>
      <c r="K6684" s="836"/>
      <c r="L6684" s="811"/>
      <c r="M6684" s="811"/>
    </row>
    <row r="6685" customFormat="1" ht="14.4" spans="2:13">
      <c r="B6685" s="811"/>
      <c r="K6685" s="836"/>
      <c r="L6685" s="811"/>
      <c r="M6685" s="811"/>
    </row>
    <row r="6686" customFormat="1" ht="14.4" spans="2:13">
      <c r="B6686" s="811"/>
      <c r="K6686" s="836"/>
      <c r="L6686" s="811"/>
      <c r="M6686" s="811"/>
    </row>
    <row r="6687" customFormat="1" ht="14.4" spans="2:13">
      <c r="B6687" s="811"/>
      <c r="K6687" s="836"/>
      <c r="L6687" s="811"/>
      <c r="M6687" s="811"/>
    </row>
    <row r="6688" customFormat="1" ht="14.4" spans="2:13">
      <c r="B6688" s="811"/>
      <c r="K6688" s="836"/>
      <c r="L6688" s="811"/>
      <c r="M6688" s="811"/>
    </row>
    <row r="6689" customFormat="1" ht="14.4" spans="2:13">
      <c r="B6689" s="811"/>
      <c r="K6689" s="836"/>
      <c r="L6689" s="811"/>
      <c r="M6689" s="811"/>
    </row>
    <row r="6690" customFormat="1" ht="14.4" spans="2:13">
      <c r="B6690" s="811"/>
      <c r="K6690" s="836"/>
      <c r="L6690" s="811"/>
      <c r="M6690" s="811"/>
    </row>
    <row r="6691" customFormat="1" ht="14.4" spans="2:13">
      <c r="B6691" s="811"/>
      <c r="K6691" s="836"/>
      <c r="L6691" s="811"/>
      <c r="M6691" s="811"/>
    </row>
    <row r="6692" customFormat="1" ht="14.4" spans="2:13">
      <c r="B6692" s="811"/>
      <c r="K6692" s="836"/>
      <c r="L6692" s="811"/>
      <c r="M6692" s="811"/>
    </row>
    <row r="6693" customFormat="1" ht="14.4" spans="2:13">
      <c r="B6693" s="811"/>
      <c r="K6693" s="836"/>
      <c r="L6693" s="811"/>
      <c r="M6693" s="811"/>
    </row>
    <row r="6694" customFormat="1" ht="14.4" spans="2:13">
      <c r="B6694" s="811"/>
      <c r="K6694" s="836"/>
      <c r="L6694" s="811"/>
      <c r="M6694" s="811"/>
    </row>
    <row r="6695" customFormat="1" ht="14.4" spans="2:13">
      <c r="B6695" s="811"/>
      <c r="K6695" s="836"/>
      <c r="L6695" s="811"/>
      <c r="M6695" s="811"/>
    </row>
    <row r="6696" customFormat="1" ht="14.4" spans="2:13">
      <c r="B6696" s="811"/>
      <c r="K6696" s="836"/>
      <c r="L6696" s="811"/>
      <c r="M6696" s="811"/>
    </row>
    <row r="6697" customFormat="1" ht="14.4" spans="2:13">
      <c r="B6697" s="811"/>
      <c r="K6697" s="836"/>
      <c r="L6697" s="811"/>
      <c r="M6697" s="811"/>
    </row>
    <row r="6698" customFormat="1" ht="14.4" spans="2:13">
      <c r="B6698" s="811"/>
      <c r="K6698" s="836"/>
      <c r="L6698" s="811"/>
      <c r="M6698" s="811"/>
    </row>
    <row r="6699" customFormat="1" ht="14.4" spans="2:13">
      <c r="B6699" s="811"/>
      <c r="K6699" s="836"/>
      <c r="L6699" s="811"/>
      <c r="M6699" s="811"/>
    </row>
    <row r="6700" customFormat="1" ht="14.4" spans="2:13">
      <c r="B6700" s="811"/>
      <c r="K6700" s="836"/>
      <c r="L6700" s="811"/>
      <c r="M6700" s="811"/>
    </row>
    <row r="6701" customFormat="1" ht="14.4" spans="2:13">
      <c r="B6701" s="811"/>
      <c r="K6701" s="836"/>
      <c r="L6701" s="811"/>
      <c r="M6701" s="811"/>
    </row>
    <row r="6702" customFormat="1" ht="14.4" spans="2:13">
      <c r="B6702" s="811"/>
      <c r="K6702" s="836"/>
      <c r="L6702" s="811"/>
      <c r="M6702" s="811"/>
    </row>
    <row r="6703" customFormat="1" ht="14.4" spans="2:13">
      <c r="B6703" s="811"/>
      <c r="K6703" s="836"/>
      <c r="L6703" s="811"/>
      <c r="M6703" s="811"/>
    </row>
    <row r="6704" customFormat="1" ht="14.4" spans="2:13">
      <c r="B6704" s="811"/>
      <c r="K6704" s="836"/>
      <c r="L6704" s="811"/>
      <c r="M6704" s="811"/>
    </row>
    <row r="6705" customFormat="1" ht="14.4" spans="2:13">
      <c r="B6705" s="811"/>
      <c r="K6705" s="836"/>
      <c r="L6705" s="811"/>
      <c r="M6705" s="811"/>
    </row>
    <row r="6706" customFormat="1" ht="14.4" spans="2:13">
      <c r="B6706" s="811"/>
      <c r="K6706" s="836"/>
      <c r="L6706" s="811"/>
      <c r="M6706" s="811"/>
    </row>
    <row r="6707" customFormat="1" ht="14.4" spans="2:13">
      <c r="B6707" s="811"/>
      <c r="K6707" s="836"/>
      <c r="L6707" s="811"/>
      <c r="M6707" s="811"/>
    </row>
    <row r="6708" customFormat="1" ht="14.4" spans="2:13">
      <c r="B6708" s="811"/>
      <c r="K6708" s="836"/>
      <c r="L6708" s="811"/>
      <c r="M6708" s="811"/>
    </row>
    <row r="6709" customFormat="1" ht="14.4" spans="2:13">
      <c r="B6709" s="811"/>
      <c r="K6709" s="836"/>
      <c r="L6709" s="811"/>
      <c r="M6709" s="811"/>
    </row>
    <row r="6710" customFormat="1" ht="14.4" spans="2:13">
      <c r="B6710" s="811"/>
      <c r="K6710" s="836"/>
      <c r="L6710" s="811"/>
      <c r="M6710" s="811"/>
    </row>
    <row r="6711" customFormat="1" ht="14.4" spans="2:13">
      <c r="B6711" s="811"/>
      <c r="K6711" s="836"/>
      <c r="L6711" s="811"/>
      <c r="M6711" s="811"/>
    </row>
    <row r="6712" customFormat="1" ht="14.4" spans="2:13">
      <c r="B6712" s="811"/>
      <c r="K6712" s="836"/>
      <c r="L6712" s="811"/>
      <c r="M6712" s="811"/>
    </row>
    <row r="6713" customFormat="1" ht="14.4" spans="2:13">
      <c r="B6713" s="811"/>
      <c r="K6713" s="836"/>
      <c r="L6713" s="811"/>
      <c r="M6713" s="811"/>
    </row>
    <row r="6714" customFormat="1" ht="14.4" spans="2:13">
      <c r="B6714" s="811"/>
      <c r="K6714" s="836"/>
      <c r="L6714" s="811"/>
      <c r="M6714" s="811"/>
    </row>
    <row r="6715" customFormat="1" ht="14.4" spans="2:13">
      <c r="B6715" s="811"/>
      <c r="K6715" s="836"/>
      <c r="L6715" s="811"/>
      <c r="M6715" s="811"/>
    </row>
    <row r="6716" customFormat="1" ht="14.4" spans="2:13">
      <c r="B6716" s="811"/>
      <c r="K6716" s="836"/>
      <c r="L6716" s="811"/>
      <c r="M6716" s="811"/>
    </row>
    <row r="6717" customFormat="1" ht="14.4" spans="2:13">
      <c r="B6717" s="811"/>
      <c r="K6717" s="836"/>
      <c r="L6717" s="811"/>
      <c r="M6717" s="811"/>
    </row>
    <row r="6718" customFormat="1" ht="14.4" spans="2:13">
      <c r="B6718" s="811"/>
      <c r="K6718" s="836"/>
      <c r="L6718" s="811"/>
      <c r="M6718" s="811"/>
    </row>
    <row r="6719" customFormat="1" ht="14.4" spans="2:13">
      <c r="B6719" s="811"/>
      <c r="K6719" s="836"/>
      <c r="L6719" s="811"/>
      <c r="M6719" s="811"/>
    </row>
    <row r="6720" customFormat="1" ht="14.4" spans="2:13">
      <c r="B6720" s="811"/>
      <c r="K6720" s="836"/>
      <c r="L6720" s="811"/>
      <c r="M6720" s="811"/>
    </row>
    <row r="6721" customFormat="1" ht="14.4" spans="2:13">
      <c r="B6721" s="811"/>
      <c r="K6721" s="836"/>
      <c r="L6721" s="811"/>
      <c r="M6721" s="811"/>
    </row>
    <row r="6722" customFormat="1" ht="14.4" spans="2:13">
      <c r="B6722" s="811"/>
      <c r="K6722" s="836"/>
      <c r="L6722" s="811"/>
      <c r="M6722" s="811"/>
    </row>
    <row r="6723" customFormat="1" ht="14.4" spans="2:13">
      <c r="B6723" s="811"/>
      <c r="K6723" s="836"/>
      <c r="L6723" s="811"/>
      <c r="M6723" s="811"/>
    </row>
    <row r="6724" customFormat="1" ht="14.4" spans="2:13">
      <c r="B6724" s="811"/>
      <c r="K6724" s="836"/>
      <c r="L6724" s="811"/>
      <c r="M6724" s="811"/>
    </row>
    <row r="6725" customFormat="1" ht="14.4" spans="2:13">
      <c r="B6725" s="811"/>
      <c r="K6725" s="836"/>
      <c r="L6725" s="811"/>
      <c r="M6725" s="811"/>
    </row>
    <row r="6726" customFormat="1" ht="14.4" spans="2:13">
      <c r="B6726" s="811"/>
      <c r="K6726" s="836"/>
      <c r="L6726" s="811"/>
      <c r="M6726" s="811"/>
    </row>
    <row r="6727" customFormat="1" ht="14.4" spans="2:13">
      <c r="B6727" s="811"/>
      <c r="K6727" s="836"/>
      <c r="L6727" s="811"/>
      <c r="M6727" s="811"/>
    </row>
    <row r="6728" customFormat="1" ht="14.4" spans="2:13">
      <c r="B6728" s="811"/>
      <c r="K6728" s="836"/>
      <c r="L6728" s="811"/>
      <c r="M6728" s="811"/>
    </row>
    <row r="6729" customFormat="1" ht="14.4" spans="2:13">
      <c r="B6729" s="811"/>
      <c r="K6729" s="836"/>
      <c r="L6729" s="811"/>
      <c r="M6729" s="811"/>
    </row>
    <row r="6730" customFormat="1" ht="14.4" spans="2:13">
      <c r="B6730" s="811"/>
      <c r="K6730" s="836"/>
      <c r="L6730" s="811"/>
      <c r="M6730" s="811"/>
    </row>
    <row r="6731" customFormat="1" ht="14.4" spans="2:13">
      <c r="B6731" s="811"/>
      <c r="K6731" s="836"/>
      <c r="L6731" s="811"/>
      <c r="M6731" s="811"/>
    </row>
    <row r="6732" customFormat="1" ht="14.4" spans="2:13">
      <c r="B6732" s="811"/>
      <c r="K6732" s="836"/>
      <c r="L6732" s="811"/>
      <c r="M6732" s="811"/>
    </row>
    <row r="6733" customFormat="1" ht="14.4" spans="2:13">
      <c r="B6733" s="811"/>
      <c r="K6733" s="836"/>
      <c r="L6733" s="811"/>
      <c r="M6733" s="811"/>
    </row>
    <row r="6734" customFormat="1" ht="14.4" spans="2:13">
      <c r="B6734" s="811"/>
      <c r="K6734" s="836"/>
      <c r="L6734" s="811"/>
      <c r="M6734" s="811"/>
    </row>
    <row r="6735" customFormat="1" ht="14.4" spans="2:13">
      <c r="B6735" s="811"/>
      <c r="K6735" s="836"/>
      <c r="L6735" s="811"/>
      <c r="M6735" s="811"/>
    </row>
    <row r="6736" customFormat="1" ht="14.4" spans="2:13">
      <c r="B6736" s="811"/>
      <c r="K6736" s="836"/>
      <c r="L6736" s="811"/>
      <c r="M6736" s="811"/>
    </row>
    <row r="6737" customFormat="1" ht="14.4" spans="2:13">
      <c r="B6737" s="811"/>
      <c r="K6737" s="836"/>
      <c r="L6737" s="811"/>
      <c r="M6737" s="811"/>
    </row>
    <row r="6738" customFormat="1" ht="14.4" spans="2:13">
      <c r="B6738" s="811"/>
      <c r="K6738" s="836"/>
      <c r="L6738" s="811"/>
      <c r="M6738" s="811"/>
    </row>
    <row r="6739" customFormat="1" ht="14.4" spans="2:13">
      <c r="B6739" s="811"/>
      <c r="K6739" s="836"/>
      <c r="L6739" s="811"/>
      <c r="M6739" s="811"/>
    </row>
    <row r="6740" customFormat="1" ht="14.4" spans="2:13">
      <c r="B6740" s="811"/>
      <c r="K6740" s="836"/>
      <c r="L6740" s="811"/>
      <c r="M6740" s="811"/>
    </row>
    <row r="6741" customFormat="1" ht="14.4" spans="2:13">
      <c r="B6741" s="811"/>
      <c r="K6741" s="836"/>
      <c r="L6741" s="811"/>
      <c r="M6741" s="811"/>
    </row>
    <row r="6742" customFormat="1" ht="14.4" spans="2:13">
      <c r="B6742" s="811"/>
      <c r="K6742" s="836"/>
      <c r="L6742" s="811"/>
      <c r="M6742" s="811"/>
    </row>
    <row r="6743" customFormat="1" ht="14.4" spans="2:13">
      <c r="B6743" s="811"/>
      <c r="K6743" s="836"/>
      <c r="L6743" s="811"/>
      <c r="M6743" s="811"/>
    </row>
    <row r="6744" customFormat="1" ht="14.4" spans="2:13">
      <c r="B6744" s="811"/>
      <c r="K6744" s="836"/>
      <c r="L6744" s="811"/>
      <c r="M6744" s="811"/>
    </row>
    <row r="6745" customFormat="1" ht="14.4" spans="2:13">
      <c r="B6745" s="811"/>
      <c r="K6745" s="836"/>
      <c r="L6745" s="811"/>
      <c r="M6745" s="811"/>
    </row>
    <row r="6746" customFormat="1" ht="14.4" spans="2:13">
      <c r="B6746" s="811"/>
      <c r="K6746" s="836"/>
      <c r="L6746" s="811"/>
      <c r="M6746" s="811"/>
    </row>
    <row r="6747" customFormat="1" ht="14.4" spans="2:13">
      <c r="B6747" s="811"/>
      <c r="K6747" s="836"/>
      <c r="L6747" s="811"/>
      <c r="M6747" s="811"/>
    </row>
    <row r="6748" customFormat="1" ht="14.4" spans="2:13">
      <c r="B6748" s="811"/>
      <c r="K6748" s="836"/>
      <c r="L6748" s="811"/>
      <c r="M6748" s="811"/>
    </row>
    <row r="6749" customFormat="1" ht="14.4" spans="2:13">
      <c r="B6749" s="811"/>
      <c r="K6749" s="836"/>
      <c r="L6749" s="811"/>
      <c r="M6749" s="811"/>
    </row>
    <row r="6750" customFormat="1" ht="14.4" spans="2:13">
      <c r="B6750" s="811"/>
      <c r="K6750" s="836"/>
      <c r="L6750" s="811"/>
      <c r="M6750" s="811"/>
    </row>
    <row r="6751" customFormat="1" ht="14.4" spans="2:13">
      <c r="B6751" s="811"/>
      <c r="K6751" s="836"/>
      <c r="L6751" s="811"/>
      <c r="M6751" s="811"/>
    </row>
    <row r="6752" customFormat="1" ht="14.4" spans="2:13">
      <c r="B6752" s="811"/>
      <c r="K6752" s="836"/>
      <c r="L6752" s="811"/>
      <c r="M6752" s="811"/>
    </row>
    <row r="6753" customFormat="1" ht="14.4" spans="2:13">
      <c r="B6753" s="811"/>
      <c r="K6753" s="836"/>
      <c r="L6753" s="811"/>
      <c r="M6753" s="811"/>
    </row>
    <row r="6754" customFormat="1" ht="14.4" spans="2:13">
      <c r="B6754" s="811"/>
      <c r="K6754" s="836"/>
      <c r="L6754" s="811"/>
      <c r="M6754" s="811"/>
    </row>
    <row r="6755" customFormat="1" ht="14.4" spans="2:13">
      <c r="B6755" s="811"/>
      <c r="K6755" s="836"/>
      <c r="L6755" s="811"/>
      <c r="M6755" s="811"/>
    </row>
    <row r="6756" customFormat="1" ht="14.4" spans="2:13">
      <c r="B6756" s="811"/>
      <c r="K6756" s="836"/>
      <c r="L6756" s="811"/>
      <c r="M6756" s="811"/>
    </row>
    <row r="6757" customFormat="1" ht="14.4" spans="2:13">
      <c r="B6757" s="811"/>
      <c r="K6757" s="836"/>
      <c r="L6757" s="811"/>
      <c r="M6757" s="811"/>
    </row>
    <row r="6758" customFormat="1" ht="14.4" spans="2:13">
      <c r="B6758" s="811"/>
      <c r="K6758" s="836"/>
      <c r="L6758" s="811"/>
      <c r="M6758" s="811"/>
    </row>
    <row r="6759" customFormat="1" ht="14.4" spans="2:13">
      <c r="B6759" s="811"/>
      <c r="K6759" s="836"/>
      <c r="L6759" s="811"/>
      <c r="M6759" s="811"/>
    </row>
    <row r="6760" customFormat="1" ht="14.4" spans="2:13">
      <c r="B6760" s="811"/>
      <c r="K6760" s="836"/>
      <c r="L6760" s="811"/>
      <c r="M6760" s="811"/>
    </row>
    <row r="6761" customFormat="1" ht="14.4" spans="2:13">
      <c r="B6761" s="811"/>
      <c r="K6761" s="836"/>
      <c r="L6761" s="811"/>
      <c r="M6761" s="811"/>
    </row>
    <row r="6762" customFormat="1" ht="14.4" spans="2:13">
      <c r="B6762" s="811"/>
      <c r="K6762" s="836"/>
      <c r="L6762" s="811"/>
      <c r="M6762" s="811"/>
    </row>
    <row r="6763" customFormat="1" ht="14.4" spans="2:13">
      <c r="B6763" s="811"/>
      <c r="K6763" s="836"/>
      <c r="L6763" s="811"/>
      <c r="M6763" s="811"/>
    </row>
    <row r="6764" customFormat="1" ht="14.4" spans="2:13">
      <c r="B6764" s="811"/>
      <c r="K6764" s="836"/>
      <c r="L6764" s="811"/>
      <c r="M6764" s="811"/>
    </row>
    <row r="6765" customFormat="1" ht="14.4" spans="2:13">
      <c r="B6765" s="811"/>
      <c r="K6765" s="836"/>
      <c r="L6765" s="811"/>
      <c r="M6765" s="811"/>
    </row>
    <row r="6766" customFormat="1" ht="14.4" spans="2:13">
      <c r="B6766" s="811"/>
      <c r="K6766" s="836"/>
      <c r="L6766" s="811"/>
      <c r="M6766" s="811"/>
    </row>
    <row r="6767" customFormat="1" ht="14.4" spans="2:13">
      <c r="B6767" s="811"/>
      <c r="K6767" s="836"/>
      <c r="L6767" s="811"/>
      <c r="M6767" s="811"/>
    </row>
    <row r="6768" customFormat="1" ht="14.4" spans="2:13">
      <c r="B6768" s="811"/>
      <c r="K6768" s="836"/>
      <c r="L6768" s="811"/>
      <c r="M6768" s="811"/>
    </row>
    <row r="6769" customFormat="1" ht="14.4" spans="2:13">
      <c r="B6769" s="811"/>
      <c r="K6769" s="836"/>
      <c r="L6769" s="811"/>
      <c r="M6769" s="811"/>
    </row>
    <row r="6770" customFormat="1" ht="14.4" spans="2:13">
      <c r="B6770" s="811"/>
      <c r="K6770" s="836"/>
      <c r="L6770" s="811"/>
      <c r="M6770" s="811"/>
    </row>
    <row r="6771" customFormat="1" ht="14.4" spans="2:13">
      <c r="B6771" s="811"/>
      <c r="K6771" s="836"/>
      <c r="L6771" s="811"/>
      <c r="M6771" s="811"/>
    </row>
    <row r="6772" customFormat="1" ht="14.4" spans="2:13">
      <c r="B6772" s="811"/>
      <c r="K6772" s="836"/>
      <c r="L6772" s="811"/>
      <c r="M6772" s="811"/>
    </row>
    <row r="6773" customFormat="1" ht="14.4" spans="2:13">
      <c r="B6773" s="811"/>
      <c r="K6773" s="836"/>
      <c r="L6773" s="811"/>
      <c r="M6773" s="811"/>
    </row>
    <row r="6774" customFormat="1" ht="14.4" spans="2:13">
      <c r="B6774" s="811"/>
      <c r="K6774" s="836"/>
      <c r="L6774" s="811"/>
      <c r="M6774" s="811"/>
    </row>
    <row r="6775" customFormat="1" ht="14.4" spans="2:13">
      <c r="B6775" s="811"/>
      <c r="K6775" s="836"/>
      <c r="L6775" s="811"/>
      <c r="M6775" s="811"/>
    </row>
    <row r="6776" customFormat="1" ht="14.4" spans="2:13">
      <c r="B6776" s="811"/>
      <c r="K6776" s="836"/>
      <c r="L6776" s="811"/>
      <c r="M6776" s="811"/>
    </row>
    <row r="6777" customFormat="1" ht="14.4" spans="2:13">
      <c r="B6777" s="811"/>
      <c r="K6777" s="836"/>
      <c r="L6777" s="811"/>
      <c r="M6777" s="811"/>
    </row>
    <row r="6778" customFormat="1" ht="14.4" spans="2:13">
      <c r="B6778" s="811"/>
      <c r="K6778" s="836"/>
      <c r="L6778" s="811"/>
      <c r="M6778" s="811"/>
    </row>
    <row r="6779" customFormat="1" ht="14.4" spans="2:13">
      <c r="B6779" s="811"/>
      <c r="K6779" s="836"/>
      <c r="L6779" s="811"/>
      <c r="M6779" s="811"/>
    </row>
    <row r="6780" customFormat="1" ht="14.4" spans="2:13">
      <c r="B6780" s="811"/>
      <c r="K6780" s="836"/>
      <c r="L6780" s="811"/>
      <c r="M6780" s="811"/>
    </row>
    <row r="6781" customFormat="1" ht="14.4" spans="2:13">
      <c r="B6781" s="811"/>
      <c r="K6781" s="836"/>
      <c r="L6781" s="811"/>
      <c r="M6781" s="811"/>
    </row>
    <row r="6782" customFormat="1" ht="14.4" spans="2:13">
      <c r="B6782" s="811"/>
      <c r="K6782" s="836"/>
      <c r="L6782" s="811"/>
      <c r="M6782" s="811"/>
    </row>
    <row r="6783" customFormat="1" ht="14.4" spans="2:13">
      <c r="B6783" s="811"/>
      <c r="K6783" s="836"/>
      <c r="L6783" s="811"/>
      <c r="M6783" s="811"/>
    </row>
    <row r="6784" customFormat="1" ht="14.4" spans="2:13">
      <c r="B6784" s="811"/>
      <c r="K6784" s="836"/>
      <c r="L6784" s="811"/>
      <c r="M6784" s="811"/>
    </row>
    <row r="6785" customFormat="1" ht="14.4" spans="2:13">
      <c r="B6785" s="811"/>
      <c r="K6785" s="836"/>
      <c r="L6785" s="811"/>
      <c r="M6785" s="811"/>
    </row>
    <row r="6786" customFormat="1" ht="14.4" spans="2:13">
      <c r="B6786" s="811"/>
      <c r="K6786" s="836"/>
      <c r="L6786" s="811"/>
      <c r="M6786" s="811"/>
    </row>
    <row r="6787" customFormat="1" ht="14.4" spans="2:13">
      <c r="B6787" s="811"/>
      <c r="K6787" s="836"/>
      <c r="L6787" s="811"/>
      <c r="M6787" s="811"/>
    </row>
    <row r="6788" customFormat="1" ht="14.4" spans="2:13">
      <c r="B6788" s="811"/>
      <c r="K6788" s="836"/>
      <c r="L6788" s="811"/>
      <c r="M6788" s="811"/>
    </row>
    <row r="6789" customFormat="1" ht="14.4" spans="2:13">
      <c r="B6789" s="811"/>
      <c r="K6789" s="836"/>
      <c r="L6789" s="811"/>
      <c r="M6789" s="811"/>
    </row>
    <row r="6790" customFormat="1" ht="14.4" spans="2:13">
      <c r="B6790" s="811"/>
      <c r="K6790" s="836"/>
      <c r="L6790" s="811"/>
      <c r="M6790" s="811"/>
    </row>
    <row r="6791" customFormat="1" ht="14.4" spans="2:13">
      <c r="B6791" s="811"/>
      <c r="K6791" s="836"/>
      <c r="L6791" s="811"/>
      <c r="M6791" s="811"/>
    </row>
    <row r="6792" customFormat="1" ht="14.4" spans="2:13">
      <c r="B6792" s="811"/>
      <c r="K6792" s="836"/>
      <c r="L6792" s="811"/>
      <c r="M6792" s="811"/>
    </row>
    <row r="6793" customFormat="1" ht="14.4" spans="2:13">
      <c r="B6793" s="811"/>
      <c r="K6793" s="836"/>
      <c r="L6793" s="811"/>
      <c r="M6793" s="811"/>
    </row>
    <row r="6794" customFormat="1" ht="14.4" spans="2:13">
      <c r="B6794" s="811"/>
      <c r="K6794" s="836"/>
      <c r="L6794" s="811"/>
      <c r="M6794" s="811"/>
    </row>
    <row r="6795" customFormat="1" ht="14.4" spans="2:13">
      <c r="B6795" s="811"/>
      <c r="K6795" s="836"/>
      <c r="L6795" s="811"/>
      <c r="M6795" s="811"/>
    </row>
    <row r="6796" customFormat="1" ht="14.4" spans="2:13">
      <c r="B6796" s="811"/>
      <c r="K6796" s="836"/>
      <c r="L6796" s="811"/>
      <c r="M6796" s="811"/>
    </row>
    <row r="6797" customFormat="1" ht="14.4" spans="2:13">
      <c r="B6797" s="811"/>
      <c r="K6797" s="836"/>
      <c r="L6797" s="811"/>
      <c r="M6797" s="811"/>
    </row>
    <row r="6798" customFormat="1" ht="14.4" spans="2:13">
      <c r="B6798" s="811"/>
      <c r="K6798" s="836"/>
      <c r="L6798" s="811"/>
      <c r="M6798" s="811"/>
    </row>
    <row r="6799" customFormat="1" ht="14.4" spans="2:13">
      <c r="B6799" s="811"/>
      <c r="K6799" s="836"/>
      <c r="L6799" s="811"/>
      <c r="M6799" s="811"/>
    </row>
    <row r="6800" customFormat="1" ht="14.4" spans="2:13">
      <c r="B6800" s="811"/>
      <c r="K6800" s="836"/>
      <c r="L6800" s="811"/>
      <c r="M6800" s="811"/>
    </row>
    <row r="6801" customFormat="1" ht="14.4" spans="2:13">
      <c r="B6801" s="811"/>
      <c r="K6801" s="836"/>
      <c r="L6801" s="811"/>
      <c r="M6801" s="811"/>
    </row>
    <row r="6802" customFormat="1" ht="14.4" spans="2:13">
      <c r="B6802" s="811"/>
      <c r="K6802" s="836"/>
      <c r="L6802" s="811"/>
      <c r="M6802" s="811"/>
    </row>
    <row r="6803" customFormat="1" ht="14.4" spans="2:13">
      <c r="B6803" s="811"/>
      <c r="K6803" s="836"/>
      <c r="L6803" s="811"/>
      <c r="M6803" s="811"/>
    </row>
    <row r="6804" customFormat="1" ht="14.4" spans="2:13">
      <c r="B6804" s="811"/>
      <c r="K6804" s="836"/>
      <c r="L6804" s="811"/>
      <c r="M6804" s="811"/>
    </row>
    <row r="6805" customFormat="1" ht="14.4" spans="2:13">
      <c r="B6805" s="811"/>
      <c r="K6805" s="836"/>
      <c r="L6805" s="811"/>
      <c r="M6805" s="811"/>
    </row>
    <row r="6806" customFormat="1" ht="14.4" spans="2:13">
      <c r="B6806" s="811"/>
      <c r="K6806" s="836"/>
      <c r="L6806" s="811"/>
      <c r="M6806" s="811"/>
    </row>
    <row r="6807" customFormat="1" ht="14.4" spans="2:13">
      <c r="B6807" s="811"/>
      <c r="K6807" s="836"/>
      <c r="L6807" s="811"/>
      <c r="M6807" s="811"/>
    </row>
    <row r="6808" customFormat="1" ht="14.4" spans="2:13">
      <c r="B6808" s="811"/>
      <c r="K6808" s="836"/>
      <c r="L6808" s="811"/>
      <c r="M6808" s="811"/>
    </row>
    <row r="6809" customFormat="1" ht="14.4" spans="2:13">
      <c r="B6809" s="811"/>
      <c r="K6809" s="836"/>
      <c r="L6809" s="811"/>
      <c r="M6809" s="811"/>
    </row>
    <row r="6810" customFormat="1" ht="14.4" spans="2:13">
      <c r="B6810" s="811"/>
      <c r="K6810" s="836"/>
      <c r="L6810" s="811"/>
      <c r="M6810" s="811"/>
    </row>
    <row r="6811" customFormat="1" ht="14.4" spans="2:13">
      <c r="B6811" s="811"/>
      <c r="K6811" s="836"/>
      <c r="L6811" s="811"/>
      <c r="M6811" s="811"/>
    </row>
    <row r="6812" customFormat="1" ht="14.4" spans="2:13">
      <c r="B6812" s="811"/>
      <c r="K6812" s="836"/>
      <c r="L6812" s="811"/>
      <c r="M6812" s="811"/>
    </row>
    <row r="6813" customFormat="1" ht="14.4" spans="2:13">
      <c r="B6813" s="811"/>
      <c r="K6813" s="836"/>
      <c r="L6813" s="811"/>
      <c r="M6813" s="811"/>
    </row>
    <row r="6814" customFormat="1" ht="14.4" spans="2:13">
      <c r="B6814" s="811"/>
      <c r="K6814" s="836"/>
      <c r="L6814" s="811"/>
      <c r="M6814" s="811"/>
    </row>
    <row r="6815" customFormat="1" ht="14.4" spans="2:13">
      <c r="B6815" s="811"/>
      <c r="K6815" s="836"/>
      <c r="L6815" s="811"/>
      <c r="M6815" s="811"/>
    </row>
    <row r="6816" customFormat="1" ht="14.4" spans="2:13">
      <c r="B6816" s="811"/>
      <c r="K6816" s="836"/>
      <c r="L6816" s="811"/>
      <c r="M6816" s="811"/>
    </row>
    <row r="6817" customFormat="1" ht="14.4" spans="2:13">
      <c r="B6817" s="811"/>
      <c r="K6817" s="836"/>
      <c r="L6817" s="811"/>
      <c r="M6817" s="811"/>
    </row>
    <row r="6818" customFormat="1" ht="14.4" spans="2:13">
      <c r="B6818" s="811"/>
      <c r="K6818" s="836"/>
      <c r="L6818" s="811"/>
      <c r="M6818" s="811"/>
    </row>
    <row r="6819" customFormat="1" ht="14.4" spans="2:13">
      <c r="B6819" s="811"/>
      <c r="K6819" s="836"/>
      <c r="L6819" s="811"/>
      <c r="M6819" s="811"/>
    </row>
    <row r="6820" customFormat="1" ht="14.4" spans="2:13">
      <c r="B6820" s="811"/>
      <c r="K6820" s="836"/>
      <c r="L6820" s="811"/>
      <c r="M6820" s="811"/>
    </row>
    <row r="6821" customFormat="1" ht="14.4" spans="2:13">
      <c r="B6821" s="811"/>
      <c r="K6821" s="836"/>
      <c r="L6821" s="811"/>
      <c r="M6821" s="811"/>
    </row>
    <row r="6822" customFormat="1" ht="14.4" spans="2:13">
      <c r="B6822" s="811"/>
      <c r="K6822" s="836"/>
      <c r="L6822" s="811"/>
      <c r="M6822" s="811"/>
    </row>
    <row r="6823" customFormat="1" ht="14.4" spans="2:13">
      <c r="B6823" s="811"/>
      <c r="K6823" s="836"/>
      <c r="L6823" s="811"/>
      <c r="M6823" s="811"/>
    </row>
    <row r="6824" customFormat="1" ht="14.4" spans="2:13">
      <c r="B6824" s="811"/>
      <c r="K6824" s="836"/>
      <c r="L6824" s="811"/>
      <c r="M6824" s="811"/>
    </row>
    <row r="6825" customFormat="1" ht="14.4" spans="2:13">
      <c r="B6825" s="811"/>
      <c r="K6825" s="836"/>
      <c r="L6825" s="811"/>
      <c r="M6825" s="811"/>
    </row>
    <row r="6826" customFormat="1" ht="14.4" spans="2:13">
      <c r="B6826" s="811"/>
      <c r="K6826" s="836"/>
      <c r="L6826" s="811"/>
      <c r="M6826" s="811"/>
    </row>
    <row r="6827" customFormat="1" ht="14.4" spans="2:13">
      <c r="B6827" s="811"/>
      <c r="K6827" s="836"/>
      <c r="L6827" s="811"/>
      <c r="M6827" s="811"/>
    </row>
    <row r="6828" customFormat="1" ht="14.4" spans="2:13">
      <c r="B6828" s="811"/>
      <c r="K6828" s="836"/>
      <c r="L6828" s="811"/>
      <c r="M6828" s="811"/>
    </row>
    <row r="6829" customFormat="1" ht="14.4" spans="2:13">
      <c r="B6829" s="811"/>
      <c r="K6829" s="836"/>
      <c r="L6829" s="811"/>
      <c r="M6829" s="811"/>
    </row>
    <row r="6830" customFormat="1" ht="14.4" spans="2:13">
      <c r="B6830" s="811"/>
      <c r="K6830" s="836"/>
      <c r="L6830" s="811"/>
      <c r="M6830" s="811"/>
    </row>
    <row r="6831" customFormat="1" ht="14.4" spans="2:13">
      <c r="B6831" s="811"/>
      <c r="K6831" s="836"/>
      <c r="L6831" s="811"/>
      <c r="M6831" s="811"/>
    </row>
    <row r="6832" customFormat="1" ht="14.4" spans="2:13">
      <c r="B6832" s="811"/>
      <c r="K6832" s="836"/>
      <c r="L6832" s="811"/>
      <c r="M6832" s="811"/>
    </row>
    <row r="6833" customFormat="1" ht="14.4" spans="2:13">
      <c r="B6833" s="811"/>
      <c r="K6833" s="836"/>
      <c r="L6833" s="811"/>
      <c r="M6833" s="811"/>
    </row>
    <row r="6834" customFormat="1" ht="14.4" spans="2:13">
      <c r="B6834" s="811"/>
      <c r="K6834" s="836"/>
      <c r="L6834" s="811"/>
      <c r="M6834" s="811"/>
    </row>
    <row r="6835" customFormat="1" ht="14.4" spans="2:13">
      <c r="B6835" s="811"/>
      <c r="K6835" s="836"/>
      <c r="L6835" s="811"/>
      <c r="M6835" s="811"/>
    </row>
    <row r="6836" customFormat="1" ht="14.4" spans="2:13">
      <c r="B6836" s="811"/>
      <c r="K6836" s="836"/>
      <c r="L6836" s="811"/>
      <c r="M6836" s="811"/>
    </row>
    <row r="6837" customFormat="1" ht="14.4" spans="2:13">
      <c r="B6837" s="811"/>
      <c r="K6837" s="836"/>
      <c r="L6837" s="811"/>
      <c r="M6837" s="811"/>
    </row>
    <row r="6838" customFormat="1" ht="14.4" spans="2:13">
      <c r="B6838" s="811"/>
      <c r="K6838" s="836"/>
      <c r="L6838" s="811"/>
      <c r="M6838" s="811"/>
    </row>
    <row r="6839" customFormat="1" ht="14.4" spans="2:13">
      <c r="B6839" s="811"/>
      <c r="K6839" s="836"/>
      <c r="L6839" s="811"/>
      <c r="M6839" s="811"/>
    </row>
    <row r="6840" customFormat="1" ht="14.4" spans="2:13">
      <c r="B6840" s="811"/>
      <c r="K6840" s="836"/>
      <c r="L6840" s="811"/>
      <c r="M6840" s="811"/>
    </row>
    <row r="6841" customFormat="1" ht="14.4" spans="2:13">
      <c r="B6841" s="811"/>
      <c r="K6841" s="836"/>
      <c r="L6841" s="811"/>
      <c r="M6841" s="811"/>
    </row>
    <row r="6842" customFormat="1" ht="14.4" spans="2:13">
      <c r="B6842" s="811"/>
      <c r="K6842" s="836"/>
      <c r="L6842" s="811"/>
      <c r="M6842" s="811"/>
    </row>
    <row r="6843" customFormat="1" ht="14.4" spans="2:13">
      <c r="B6843" s="811"/>
      <c r="K6843" s="836"/>
      <c r="L6843" s="811"/>
      <c r="M6843" s="811"/>
    </row>
    <row r="6844" customFormat="1" ht="14.4" spans="2:13">
      <c r="B6844" s="811"/>
      <c r="K6844" s="836"/>
      <c r="L6844" s="811"/>
      <c r="M6844" s="811"/>
    </row>
    <row r="6845" customFormat="1" ht="14.4" spans="2:13">
      <c r="B6845" s="811"/>
      <c r="K6845" s="836"/>
      <c r="L6845" s="811"/>
      <c r="M6845" s="811"/>
    </row>
    <row r="6846" customFormat="1" ht="14.4" spans="2:13">
      <c r="B6846" s="811"/>
      <c r="K6846" s="836"/>
      <c r="L6846" s="811"/>
      <c r="M6846" s="811"/>
    </row>
    <row r="6847" customFormat="1" ht="14.4" spans="2:13">
      <c r="B6847" s="811"/>
      <c r="K6847" s="836"/>
      <c r="L6847" s="811"/>
      <c r="M6847" s="811"/>
    </row>
    <row r="6848" customFormat="1" ht="14.4" spans="2:13">
      <c r="B6848" s="811"/>
      <c r="K6848" s="836"/>
      <c r="L6848" s="811"/>
      <c r="M6848" s="811"/>
    </row>
    <row r="6849" customFormat="1" ht="14.4" spans="2:13">
      <c r="B6849" s="811"/>
      <c r="K6849" s="836"/>
      <c r="L6849" s="811"/>
      <c r="M6849" s="811"/>
    </row>
    <row r="6850" customFormat="1" ht="14.4" spans="2:13">
      <c r="B6850" s="811"/>
      <c r="K6850" s="836"/>
      <c r="L6850" s="811"/>
      <c r="M6850" s="811"/>
    </row>
    <row r="6851" customFormat="1" ht="14.4" spans="2:13">
      <c r="B6851" s="811"/>
      <c r="K6851" s="836"/>
      <c r="L6851" s="811"/>
      <c r="M6851" s="811"/>
    </row>
    <row r="6852" customFormat="1" ht="14.4" spans="2:13">
      <c r="B6852" s="811"/>
      <c r="K6852" s="836"/>
      <c r="L6852" s="811"/>
      <c r="M6852" s="811"/>
    </row>
    <row r="6853" customFormat="1" ht="14.4" spans="2:13">
      <c r="B6853" s="811"/>
      <c r="K6853" s="836"/>
      <c r="L6853" s="811"/>
      <c r="M6853" s="811"/>
    </row>
    <row r="6854" customFormat="1" ht="14.4" spans="2:13">
      <c r="B6854" s="811"/>
      <c r="K6854" s="836"/>
      <c r="L6854" s="811"/>
      <c r="M6854" s="811"/>
    </row>
    <row r="6855" customFormat="1" ht="14.4" spans="2:13">
      <c r="B6855" s="811"/>
      <c r="K6855" s="836"/>
      <c r="L6855" s="811"/>
      <c r="M6855" s="811"/>
    </row>
    <row r="6856" customFormat="1" ht="14.4" spans="2:13">
      <c r="B6856" s="811"/>
      <c r="K6856" s="836"/>
      <c r="L6856" s="811"/>
      <c r="M6856" s="811"/>
    </row>
    <row r="6857" customFormat="1" ht="14.4" spans="2:13">
      <c r="B6857" s="811"/>
      <c r="K6857" s="836"/>
      <c r="L6857" s="811"/>
      <c r="M6857" s="811"/>
    </row>
    <row r="6858" customFormat="1" ht="14.4" spans="2:13">
      <c r="B6858" s="811"/>
      <c r="K6858" s="836"/>
      <c r="L6858" s="811"/>
      <c r="M6858" s="811"/>
    </row>
    <row r="6859" customFormat="1" ht="14.4" spans="2:13">
      <c r="B6859" s="811"/>
      <c r="K6859" s="836"/>
      <c r="L6859" s="811"/>
      <c r="M6859" s="811"/>
    </row>
    <row r="6860" customFormat="1" ht="14.4" spans="2:13">
      <c r="B6860" s="811"/>
      <c r="K6860" s="836"/>
      <c r="L6860" s="811"/>
      <c r="M6860" s="811"/>
    </row>
    <row r="6861" customFormat="1" ht="14.4" spans="2:13">
      <c r="B6861" s="811"/>
      <c r="K6861" s="836"/>
      <c r="L6861" s="811"/>
      <c r="M6861" s="811"/>
    </row>
    <row r="6862" customFormat="1" ht="14.4" spans="2:13">
      <c r="B6862" s="811"/>
      <c r="K6862" s="836"/>
      <c r="L6862" s="811"/>
      <c r="M6862" s="811"/>
    </row>
    <row r="6863" customFormat="1" ht="14.4" spans="2:13">
      <c r="B6863" s="811"/>
      <c r="K6863" s="836"/>
      <c r="L6863" s="811"/>
      <c r="M6863" s="811"/>
    </row>
    <row r="6864" customFormat="1" ht="14.4" spans="2:13">
      <c r="B6864" s="811"/>
      <c r="K6864" s="836"/>
      <c r="L6864" s="811"/>
      <c r="M6864" s="811"/>
    </row>
    <row r="6865" customFormat="1" ht="14.4" spans="2:13">
      <c r="B6865" s="811"/>
      <c r="K6865" s="836"/>
      <c r="L6865" s="811"/>
      <c r="M6865" s="811"/>
    </row>
    <row r="6866" customFormat="1" ht="14.4" spans="2:13">
      <c r="B6866" s="811"/>
      <c r="K6866" s="836"/>
      <c r="L6866" s="811"/>
      <c r="M6866" s="811"/>
    </row>
    <row r="6867" customFormat="1" ht="14.4" spans="2:13">
      <c r="B6867" s="811"/>
      <c r="K6867" s="836"/>
      <c r="L6867" s="811"/>
      <c r="M6867" s="811"/>
    </row>
    <row r="6868" customFormat="1" ht="14.4" spans="2:13">
      <c r="B6868" s="811"/>
      <c r="K6868" s="836"/>
      <c r="L6868" s="811"/>
      <c r="M6868" s="811"/>
    </row>
    <row r="6869" customFormat="1" ht="14.4" spans="2:13">
      <c r="B6869" s="811"/>
      <c r="K6869" s="836"/>
      <c r="L6869" s="811"/>
      <c r="M6869" s="811"/>
    </row>
    <row r="6870" customFormat="1" ht="14.4" spans="2:13">
      <c r="B6870" s="811"/>
      <c r="K6870" s="836"/>
      <c r="L6870" s="811"/>
      <c r="M6870" s="811"/>
    </row>
    <row r="6871" customFormat="1" ht="14.4" spans="2:13">
      <c r="B6871" s="811"/>
      <c r="K6871" s="836"/>
      <c r="L6871" s="811"/>
      <c r="M6871" s="811"/>
    </row>
    <row r="6872" customFormat="1" ht="14.4" spans="2:13">
      <c r="B6872" s="811"/>
      <c r="K6872" s="836"/>
      <c r="L6872" s="811"/>
      <c r="M6872" s="811"/>
    </row>
    <row r="6873" customFormat="1" ht="14.4" spans="2:13">
      <c r="B6873" s="811"/>
      <c r="K6873" s="836"/>
      <c r="L6873" s="811"/>
      <c r="M6873" s="811"/>
    </row>
    <row r="6874" customFormat="1" ht="14.4" spans="2:13">
      <c r="B6874" s="811"/>
      <c r="K6874" s="836"/>
      <c r="L6874" s="811"/>
      <c r="M6874" s="811"/>
    </row>
    <row r="6875" customFormat="1" ht="14.4" spans="2:13">
      <c r="B6875" s="811"/>
      <c r="K6875" s="836"/>
      <c r="L6875" s="811"/>
      <c r="M6875" s="811"/>
    </row>
    <row r="6876" customFormat="1" ht="14.4" spans="2:13">
      <c r="B6876" s="811"/>
      <c r="K6876" s="836"/>
      <c r="L6876" s="811"/>
      <c r="M6876" s="811"/>
    </row>
    <row r="6877" customFormat="1" ht="14.4" spans="2:13">
      <c r="B6877" s="811"/>
      <c r="K6877" s="836"/>
      <c r="L6877" s="811"/>
      <c r="M6877" s="811"/>
    </row>
    <row r="6878" customFormat="1" ht="14.4" spans="2:13">
      <c r="B6878" s="811"/>
      <c r="K6878" s="836"/>
      <c r="L6878" s="811"/>
      <c r="M6878" s="811"/>
    </row>
    <row r="6879" customFormat="1" ht="14.4" spans="2:13">
      <c r="B6879" s="811"/>
      <c r="K6879" s="836"/>
      <c r="L6879" s="811"/>
      <c r="M6879" s="811"/>
    </row>
    <row r="6880" customFormat="1" ht="14.4" spans="2:13">
      <c r="B6880" s="811"/>
      <c r="K6880" s="836"/>
      <c r="L6880" s="811"/>
      <c r="M6880" s="811"/>
    </row>
    <row r="6881" customFormat="1" ht="14.4" spans="2:13">
      <c r="B6881" s="811"/>
      <c r="K6881" s="836"/>
      <c r="L6881" s="811"/>
      <c r="M6881" s="811"/>
    </row>
    <row r="6882" customFormat="1" ht="14.4" spans="2:13">
      <c r="B6882" s="811"/>
      <c r="K6882" s="836"/>
      <c r="L6882" s="811"/>
      <c r="M6882" s="811"/>
    </row>
    <row r="6883" customFormat="1" ht="14.4" spans="2:13">
      <c r="B6883" s="811"/>
      <c r="K6883" s="836"/>
      <c r="L6883" s="811"/>
      <c r="M6883" s="811"/>
    </row>
    <row r="6884" customFormat="1" ht="14.4" spans="2:13">
      <c r="B6884" s="811"/>
      <c r="K6884" s="836"/>
      <c r="L6884" s="811"/>
      <c r="M6884" s="811"/>
    </row>
    <row r="6885" customFormat="1" ht="14.4" spans="2:13">
      <c r="B6885" s="811"/>
      <c r="K6885" s="836"/>
      <c r="L6885" s="811"/>
      <c r="M6885" s="811"/>
    </row>
    <row r="6886" customFormat="1" ht="14.4" spans="2:13">
      <c r="B6886" s="811"/>
      <c r="K6886" s="836"/>
      <c r="L6886" s="811"/>
      <c r="M6886" s="811"/>
    </row>
    <row r="6887" customFormat="1" ht="14.4" spans="2:13">
      <c r="B6887" s="811"/>
      <c r="K6887" s="836"/>
      <c r="L6887" s="811"/>
      <c r="M6887" s="811"/>
    </row>
    <row r="6888" customFormat="1" ht="14.4" spans="2:13">
      <c r="B6888" s="811"/>
      <c r="K6888" s="836"/>
      <c r="L6888" s="811"/>
      <c r="M6888" s="811"/>
    </row>
    <row r="6889" customFormat="1" ht="14.4" spans="2:13">
      <c r="B6889" s="811"/>
      <c r="K6889" s="836"/>
      <c r="L6889" s="811"/>
      <c r="M6889" s="811"/>
    </row>
    <row r="6890" customFormat="1" ht="14.4" spans="2:13">
      <c r="B6890" s="811"/>
      <c r="K6890" s="836"/>
      <c r="L6890" s="811"/>
      <c r="M6890" s="811"/>
    </row>
    <row r="6891" customFormat="1" ht="14.4" spans="2:13">
      <c r="B6891" s="811"/>
      <c r="K6891" s="836"/>
      <c r="L6891" s="811"/>
      <c r="M6891" s="811"/>
    </row>
    <row r="6892" customFormat="1" ht="14.4" spans="2:13">
      <c r="B6892" s="811"/>
      <c r="K6892" s="836"/>
      <c r="L6892" s="811"/>
      <c r="M6892" s="811"/>
    </row>
    <row r="6893" customFormat="1" ht="14.4" spans="2:13">
      <c r="B6893" s="811"/>
      <c r="K6893" s="836"/>
      <c r="L6893" s="811"/>
      <c r="M6893" s="811"/>
    </row>
    <row r="6894" customFormat="1" ht="14.4" spans="2:13">
      <c r="B6894" s="811"/>
      <c r="K6894" s="836"/>
      <c r="L6894" s="811"/>
      <c r="M6894" s="811"/>
    </row>
    <row r="6895" customFormat="1" ht="14.4" spans="2:13">
      <c r="B6895" s="811"/>
      <c r="K6895" s="836"/>
      <c r="L6895" s="811"/>
      <c r="M6895" s="811"/>
    </row>
    <row r="6896" customFormat="1" ht="14.4" spans="2:13">
      <c r="B6896" s="811"/>
      <c r="K6896" s="836"/>
      <c r="L6896" s="811"/>
      <c r="M6896" s="811"/>
    </row>
    <row r="6897" customFormat="1" ht="14.4" spans="2:13">
      <c r="B6897" s="811"/>
      <c r="K6897" s="836"/>
      <c r="L6897" s="811"/>
      <c r="M6897" s="811"/>
    </row>
    <row r="6898" customFormat="1" ht="14.4" spans="2:13">
      <c r="B6898" s="811"/>
      <c r="K6898" s="836"/>
      <c r="L6898" s="811"/>
      <c r="M6898" s="811"/>
    </row>
    <row r="6899" customFormat="1" ht="14.4" spans="2:13">
      <c r="B6899" s="811"/>
      <c r="K6899" s="836"/>
      <c r="L6899" s="811"/>
      <c r="M6899" s="811"/>
    </row>
    <row r="6900" customFormat="1" ht="14.4" spans="2:13">
      <c r="B6900" s="811"/>
      <c r="K6900" s="836"/>
      <c r="L6900" s="811"/>
      <c r="M6900" s="811"/>
    </row>
    <row r="6901" customFormat="1" ht="14.4" spans="2:13">
      <c r="B6901" s="811"/>
      <c r="K6901" s="836"/>
      <c r="L6901" s="811"/>
      <c r="M6901" s="811"/>
    </row>
    <row r="6902" customFormat="1" ht="14.4" spans="2:13">
      <c r="B6902" s="811"/>
      <c r="K6902" s="836"/>
      <c r="L6902" s="811"/>
      <c r="M6902" s="811"/>
    </row>
    <row r="6903" customFormat="1" ht="14.4" spans="2:13">
      <c r="B6903" s="811"/>
      <c r="K6903" s="836"/>
      <c r="L6903" s="811"/>
      <c r="M6903" s="811"/>
    </row>
    <row r="6904" customFormat="1" ht="14.4" spans="2:13">
      <c r="B6904" s="811"/>
      <c r="K6904" s="836"/>
      <c r="L6904" s="811"/>
      <c r="M6904" s="811"/>
    </row>
    <row r="6905" customFormat="1" ht="14.4" spans="2:13">
      <c r="B6905" s="811"/>
      <c r="K6905" s="836"/>
      <c r="L6905" s="811"/>
      <c r="M6905" s="811"/>
    </row>
    <row r="6906" customFormat="1" ht="14.4" spans="2:13">
      <c r="B6906" s="811"/>
      <c r="K6906" s="836"/>
      <c r="L6906" s="811"/>
      <c r="M6906" s="811"/>
    </row>
    <row r="6907" customFormat="1" ht="14.4" spans="2:13">
      <c r="B6907" s="811"/>
      <c r="K6907" s="836"/>
      <c r="L6907" s="811"/>
      <c r="M6907" s="811"/>
    </row>
    <row r="6908" customFormat="1" ht="14.4" spans="2:13">
      <c r="B6908" s="811"/>
      <c r="K6908" s="836"/>
      <c r="L6908" s="811"/>
      <c r="M6908" s="811"/>
    </row>
    <row r="6909" customFormat="1" ht="14.4" spans="2:13">
      <c r="B6909" s="811"/>
      <c r="K6909" s="836"/>
      <c r="L6909" s="811"/>
      <c r="M6909" s="811"/>
    </row>
    <row r="6910" customFormat="1" ht="14.4" spans="2:13">
      <c r="B6910" s="811"/>
      <c r="K6910" s="836"/>
      <c r="L6910" s="811"/>
      <c r="M6910" s="811"/>
    </row>
    <row r="6911" customFormat="1" ht="14.4" spans="2:13">
      <c r="B6911" s="811"/>
      <c r="K6911" s="836"/>
      <c r="L6911" s="811"/>
      <c r="M6911" s="811"/>
    </row>
    <row r="6912" customFormat="1" ht="14.4" spans="2:13">
      <c r="B6912" s="811"/>
      <c r="K6912" s="836"/>
      <c r="L6912" s="811"/>
      <c r="M6912" s="811"/>
    </row>
    <row r="6913" customFormat="1" ht="14.4" spans="2:13">
      <c r="B6913" s="811"/>
      <c r="K6913" s="836"/>
      <c r="L6913" s="811"/>
      <c r="M6913" s="811"/>
    </row>
    <row r="6914" customFormat="1" ht="14.4" spans="2:13">
      <c r="B6914" s="811"/>
      <c r="K6914" s="836"/>
      <c r="L6914" s="811"/>
      <c r="M6914" s="811"/>
    </row>
    <row r="6915" customFormat="1" ht="14.4" spans="2:13">
      <c r="B6915" s="811"/>
      <c r="K6915" s="836"/>
      <c r="L6915" s="811"/>
      <c r="M6915" s="811"/>
    </row>
    <row r="6916" customFormat="1" ht="14.4" spans="2:13">
      <c r="B6916" s="811"/>
      <c r="K6916" s="836"/>
      <c r="L6916" s="811"/>
      <c r="M6916" s="811"/>
    </row>
    <row r="6917" customFormat="1" ht="14.4" spans="2:13">
      <c r="B6917" s="811"/>
      <c r="K6917" s="836"/>
      <c r="L6917" s="811"/>
      <c r="M6917" s="811"/>
    </row>
    <row r="6918" customFormat="1" ht="14.4" spans="2:13">
      <c r="B6918" s="811"/>
      <c r="K6918" s="836"/>
      <c r="L6918" s="811"/>
      <c r="M6918" s="811"/>
    </row>
    <row r="6919" customFormat="1" ht="14.4" spans="2:13">
      <c r="B6919" s="811"/>
      <c r="K6919" s="836"/>
      <c r="L6919" s="811"/>
      <c r="M6919" s="811"/>
    </row>
    <row r="6920" customFormat="1" ht="14.4" spans="2:13">
      <c r="B6920" s="811"/>
      <c r="K6920" s="836"/>
      <c r="L6920" s="811"/>
      <c r="M6920" s="811"/>
    </row>
    <row r="6921" customFormat="1" ht="14.4" spans="2:13">
      <c r="B6921" s="811"/>
      <c r="K6921" s="836"/>
      <c r="L6921" s="811"/>
      <c r="M6921" s="811"/>
    </row>
    <row r="6922" customFormat="1" ht="14.4" spans="2:13">
      <c r="B6922" s="811"/>
      <c r="K6922" s="836"/>
      <c r="L6922" s="811"/>
      <c r="M6922" s="811"/>
    </row>
    <row r="6923" customFormat="1" ht="14.4" spans="2:13">
      <c r="B6923" s="811"/>
      <c r="K6923" s="836"/>
      <c r="L6923" s="811"/>
      <c r="M6923" s="811"/>
    </row>
    <row r="6924" customFormat="1" ht="14.4" spans="2:13">
      <c r="B6924" s="811"/>
      <c r="K6924" s="836"/>
      <c r="L6924" s="811"/>
      <c r="M6924" s="811"/>
    </row>
    <row r="6925" customFormat="1" ht="14.4" spans="2:13">
      <c r="B6925" s="811"/>
      <c r="K6925" s="836"/>
      <c r="L6925" s="811"/>
      <c r="M6925" s="811"/>
    </row>
    <row r="6926" customFormat="1" ht="14.4" spans="2:13">
      <c r="B6926" s="811"/>
      <c r="K6926" s="836"/>
      <c r="L6926" s="811"/>
      <c r="M6926" s="811"/>
    </row>
    <row r="6927" customFormat="1" ht="14.4" spans="2:13">
      <c r="B6927" s="811"/>
      <c r="K6927" s="836"/>
      <c r="L6927" s="811"/>
      <c r="M6927" s="811"/>
    </row>
    <row r="6928" customFormat="1" ht="14.4" spans="2:13">
      <c r="B6928" s="811"/>
      <c r="K6928" s="836"/>
      <c r="L6928" s="811"/>
      <c r="M6928" s="811"/>
    </row>
    <row r="6929" customFormat="1" ht="14.4" spans="2:13">
      <c r="B6929" s="811"/>
      <c r="K6929" s="836"/>
      <c r="L6929" s="811"/>
      <c r="M6929" s="811"/>
    </row>
    <row r="6930" customFormat="1" ht="14.4" spans="2:13">
      <c r="B6930" s="811"/>
      <c r="K6930" s="836"/>
      <c r="L6930" s="811"/>
      <c r="M6930" s="811"/>
    </row>
    <row r="6931" customFormat="1" ht="14.4" spans="2:13">
      <c r="B6931" s="811"/>
      <c r="K6931" s="836"/>
      <c r="L6931" s="811"/>
      <c r="M6931" s="811"/>
    </row>
    <row r="6932" customFormat="1" ht="14.4" spans="2:13">
      <c r="B6932" s="811"/>
      <c r="K6932" s="836"/>
      <c r="L6932" s="811"/>
      <c r="M6932" s="811"/>
    </row>
    <row r="6933" customFormat="1" ht="14.4" spans="2:13">
      <c r="B6933" s="811"/>
      <c r="K6933" s="836"/>
      <c r="L6933" s="811"/>
      <c r="M6933" s="811"/>
    </row>
    <row r="6934" customFormat="1" ht="14.4" spans="2:13">
      <c r="B6934" s="811"/>
      <c r="K6934" s="836"/>
      <c r="L6934" s="811"/>
      <c r="M6934" s="811"/>
    </row>
    <row r="6935" customFormat="1" ht="14.4" spans="2:13">
      <c r="B6935" s="811"/>
      <c r="K6935" s="836"/>
      <c r="L6935" s="811"/>
      <c r="M6935" s="811"/>
    </row>
    <row r="6936" customFormat="1" ht="14.4" spans="2:13">
      <c r="B6936" s="811"/>
      <c r="K6936" s="836"/>
      <c r="L6936" s="811"/>
      <c r="M6936" s="811"/>
    </row>
    <row r="6937" customFormat="1" ht="14.4" spans="2:13">
      <c r="B6937" s="811"/>
      <c r="K6937" s="836"/>
      <c r="L6937" s="811"/>
      <c r="M6937" s="811"/>
    </row>
    <row r="6938" customFormat="1" ht="14.4" spans="2:13">
      <c r="B6938" s="811"/>
      <c r="K6938" s="836"/>
      <c r="L6938" s="811"/>
      <c r="M6938" s="811"/>
    </row>
    <row r="6939" customFormat="1" ht="14.4" spans="2:13">
      <c r="B6939" s="811"/>
      <c r="K6939" s="836"/>
      <c r="L6939" s="811"/>
      <c r="M6939" s="811"/>
    </row>
    <row r="6940" customFormat="1" ht="14.4" spans="2:13">
      <c r="B6940" s="811"/>
      <c r="K6940" s="836"/>
      <c r="L6940" s="811"/>
      <c r="M6940" s="811"/>
    </row>
    <row r="6941" customFormat="1" ht="14.4" spans="2:13">
      <c r="B6941" s="811"/>
      <c r="K6941" s="836"/>
      <c r="L6941" s="811"/>
      <c r="M6941" s="811"/>
    </row>
    <row r="6942" customFormat="1" ht="14.4" spans="2:13">
      <c r="B6942" s="811"/>
      <c r="K6942" s="836"/>
      <c r="L6942" s="811"/>
      <c r="M6942" s="811"/>
    </row>
    <row r="6943" customFormat="1" ht="14.4" spans="2:13">
      <c r="B6943" s="811"/>
      <c r="K6943" s="836"/>
      <c r="L6943" s="811"/>
      <c r="M6943" s="811"/>
    </row>
    <row r="6944" customFormat="1" ht="14.4" spans="2:13">
      <c r="B6944" s="811"/>
      <c r="K6944" s="836"/>
      <c r="L6944" s="811"/>
      <c r="M6944" s="811"/>
    </row>
    <row r="6945" customFormat="1" ht="14.4" spans="2:13">
      <c r="B6945" s="811"/>
      <c r="K6945" s="836"/>
      <c r="L6945" s="811"/>
      <c r="M6945" s="811"/>
    </row>
    <row r="6946" customFormat="1" ht="14.4" spans="2:13">
      <c r="B6946" s="811"/>
      <c r="K6946" s="836"/>
      <c r="L6946" s="811"/>
      <c r="M6946" s="811"/>
    </row>
    <row r="6947" customFormat="1" ht="14.4" spans="2:13">
      <c r="B6947" s="811"/>
      <c r="K6947" s="836"/>
      <c r="L6947" s="811"/>
      <c r="M6947" s="811"/>
    </row>
    <row r="6948" customFormat="1" ht="14.4" spans="2:13">
      <c r="B6948" s="811"/>
      <c r="K6948" s="836"/>
      <c r="L6948" s="811"/>
      <c r="M6948" s="811"/>
    </row>
    <row r="6949" customFormat="1" ht="14.4" spans="2:13">
      <c r="B6949" s="811"/>
      <c r="K6949" s="836"/>
      <c r="L6949" s="811"/>
      <c r="M6949" s="811"/>
    </row>
    <row r="6950" customFormat="1" ht="14.4" spans="2:13">
      <c r="B6950" s="811"/>
      <c r="K6950" s="836"/>
      <c r="L6950" s="811"/>
      <c r="M6950" s="811"/>
    </row>
    <row r="6951" customFormat="1" ht="14.4" spans="2:13">
      <c r="B6951" s="811"/>
      <c r="K6951" s="836"/>
      <c r="L6951" s="811"/>
      <c r="M6951" s="811"/>
    </row>
    <row r="6952" customFormat="1" ht="14.4" spans="2:13">
      <c r="B6952" s="811"/>
      <c r="K6952" s="836"/>
      <c r="L6952" s="811"/>
      <c r="M6952" s="811"/>
    </row>
    <row r="6953" customFormat="1" ht="14.4" spans="2:13">
      <c r="B6953" s="811"/>
      <c r="K6953" s="836"/>
      <c r="L6953" s="811"/>
      <c r="M6953" s="811"/>
    </row>
    <row r="6954" customFormat="1" ht="14.4" spans="2:13">
      <c r="B6954" s="811"/>
      <c r="K6954" s="836"/>
      <c r="L6954" s="811"/>
      <c r="M6954" s="811"/>
    </row>
    <row r="6955" customFormat="1" ht="14.4" spans="2:13">
      <c r="B6955" s="811"/>
      <c r="K6955" s="836"/>
      <c r="L6955" s="811"/>
      <c r="M6955" s="811"/>
    </row>
    <row r="6956" customFormat="1" ht="14.4" spans="2:13">
      <c r="B6956" s="811"/>
      <c r="K6956" s="836"/>
      <c r="L6956" s="811"/>
      <c r="M6956" s="811"/>
    </row>
    <row r="6957" customFormat="1" ht="14.4" spans="2:13">
      <c r="B6957" s="811"/>
      <c r="K6957" s="836"/>
      <c r="L6957" s="811"/>
      <c r="M6957" s="811"/>
    </row>
    <row r="6958" customFormat="1" ht="14.4" spans="2:13">
      <c r="B6958" s="811"/>
      <c r="K6958" s="836"/>
      <c r="L6958" s="811"/>
      <c r="M6958" s="811"/>
    </row>
    <row r="6959" customFormat="1" ht="14.4" spans="2:13">
      <c r="B6959" s="811"/>
      <c r="K6959" s="836"/>
      <c r="L6959" s="811"/>
      <c r="M6959" s="811"/>
    </row>
    <row r="6960" customFormat="1" ht="14.4" spans="2:13">
      <c r="B6960" s="811"/>
      <c r="K6960" s="836"/>
      <c r="L6960" s="811"/>
      <c r="M6960" s="811"/>
    </row>
    <row r="6961" customFormat="1" ht="14.4" spans="2:13">
      <c r="B6961" s="811"/>
      <c r="K6961" s="836"/>
      <c r="L6961" s="811"/>
      <c r="M6961" s="811"/>
    </row>
    <row r="6962" customFormat="1" ht="14.4" spans="2:13">
      <c r="B6962" s="811"/>
      <c r="K6962" s="836"/>
      <c r="L6962" s="811"/>
      <c r="M6962" s="811"/>
    </row>
    <row r="6963" customFormat="1" ht="14.4" spans="2:13">
      <c r="B6963" s="811"/>
      <c r="K6963" s="836"/>
      <c r="L6963" s="811"/>
      <c r="M6963" s="811"/>
    </row>
    <row r="6964" customFormat="1" ht="14.4" spans="2:13">
      <c r="B6964" s="811"/>
      <c r="K6964" s="836"/>
      <c r="L6964" s="811"/>
      <c r="M6964" s="811"/>
    </row>
    <row r="6965" customFormat="1" ht="14.4" spans="2:13">
      <c r="B6965" s="811"/>
      <c r="K6965" s="836"/>
      <c r="L6965" s="811"/>
      <c r="M6965" s="811"/>
    </row>
    <row r="6966" customFormat="1" ht="14.4" spans="2:13">
      <c r="B6966" s="811"/>
      <c r="K6966" s="836"/>
      <c r="L6966" s="811"/>
      <c r="M6966" s="811"/>
    </row>
    <row r="6967" customFormat="1" ht="14.4" spans="2:13">
      <c r="B6967" s="811"/>
      <c r="K6967" s="836"/>
      <c r="L6967" s="811"/>
      <c r="M6967" s="811"/>
    </row>
    <row r="6968" customFormat="1" ht="14.4" spans="2:13">
      <c r="B6968" s="811"/>
      <c r="K6968" s="836"/>
      <c r="L6968" s="811"/>
      <c r="M6968" s="811"/>
    </row>
    <row r="6969" customFormat="1" ht="14.4" spans="2:13">
      <c r="B6969" s="811"/>
      <c r="K6969" s="836"/>
      <c r="L6969" s="811"/>
      <c r="M6969" s="811"/>
    </row>
    <row r="6970" customFormat="1" ht="14.4" spans="2:13">
      <c r="B6970" s="811"/>
      <c r="K6970" s="836"/>
      <c r="L6970" s="811"/>
      <c r="M6970" s="811"/>
    </row>
    <row r="6971" customFormat="1" ht="14.4" spans="2:13">
      <c r="B6971" s="811"/>
      <c r="K6971" s="836"/>
      <c r="L6971" s="811"/>
      <c r="M6971" s="811"/>
    </row>
    <row r="6972" customFormat="1" ht="14.4" spans="2:13">
      <c r="B6972" s="811"/>
      <c r="K6972" s="836"/>
      <c r="L6972" s="811"/>
      <c r="M6972" s="811"/>
    </row>
    <row r="6973" customFormat="1" ht="14.4" spans="2:13">
      <c r="B6973" s="811"/>
      <c r="K6973" s="836"/>
      <c r="L6973" s="811"/>
      <c r="M6973" s="811"/>
    </row>
    <row r="6974" customFormat="1" ht="14.4" spans="2:13">
      <c r="B6974" s="811"/>
      <c r="K6974" s="836"/>
      <c r="L6974" s="811"/>
      <c r="M6974" s="811"/>
    </row>
    <row r="6975" customFormat="1" ht="14.4" spans="2:13">
      <c r="B6975" s="811"/>
      <c r="K6975" s="836"/>
      <c r="L6975" s="811"/>
      <c r="M6975" s="811"/>
    </row>
    <row r="6976" customFormat="1" ht="14.4" spans="2:13">
      <c r="B6976" s="811"/>
      <c r="K6976" s="836"/>
      <c r="L6976" s="811"/>
      <c r="M6976" s="811"/>
    </row>
    <row r="6977" customFormat="1" ht="14.4" spans="2:13">
      <c r="B6977" s="811"/>
      <c r="K6977" s="836"/>
      <c r="L6977" s="811"/>
      <c r="M6977" s="811"/>
    </row>
    <row r="6978" customFormat="1" ht="14.4" spans="2:13">
      <c r="B6978" s="811"/>
      <c r="K6978" s="836"/>
      <c r="L6978" s="811"/>
      <c r="M6978" s="811"/>
    </row>
    <row r="6979" customFormat="1" ht="14.4" spans="2:13">
      <c r="B6979" s="811"/>
      <c r="K6979" s="836"/>
      <c r="L6979" s="811"/>
      <c r="M6979" s="811"/>
    </row>
    <row r="6980" customFormat="1" ht="14.4" spans="2:13">
      <c r="B6980" s="811"/>
      <c r="K6980" s="836"/>
      <c r="L6980" s="811"/>
      <c r="M6980" s="811"/>
    </row>
    <row r="6981" customFormat="1" ht="14.4" spans="2:13">
      <c r="B6981" s="811"/>
      <c r="K6981" s="836"/>
      <c r="L6981" s="811"/>
      <c r="M6981" s="811"/>
    </row>
    <row r="6982" customFormat="1" ht="14.4" spans="2:13">
      <c r="B6982" s="811"/>
      <c r="K6982" s="836"/>
      <c r="L6982" s="811"/>
      <c r="M6982" s="811"/>
    </row>
    <row r="6983" customFormat="1" ht="14.4" spans="2:13">
      <c r="B6983" s="811"/>
      <c r="K6983" s="836"/>
      <c r="L6983" s="811"/>
      <c r="M6983" s="811"/>
    </row>
    <row r="6984" customFormat="1" ht="14.4" spans="2:13">
      <c r="B6984" s="811"/>
      <c r="K6984" s="836"/>
      <c r="L6984" s="811"/>
      <c r="M6984" s="811"/>
    </row>
    <row r="6985" customFormat="1" ht="14.4" spans="2:13">
      <c r="B6985" s="811"/>
      <c r="K6985" s="836"/>
      <c r="L6985" s="811"/>
      <c r="M6985" s="811"/>
    </row>
    <row r="6986" customFormat="1" ht="14.4" spans="2:13">
      <c r="B6986" s="811"/>
      <c r="K6986" s="836"/>
      <c r="L6986" s="811"/>
      <c r="M6986" s="811"/>
    </row>
    <row r="6987" customFormat="1" ht="14.4" spans="2:13">
      <c r="B6987" s="811"/>
      <c r="K6987" s="836"/>
      <c r="L6987" s="811"/>
      <c r="M6987" s="811"/>
    </row>
    <row r="6988" customFormat="1" ht="14.4" spans="2:13">
      <c r="B6988" s="811"/>
      <c r="K6988" s="836"/>
      <c r="L6988" s="811"/>
      <c r="M6988" s="811"/>
    </row>
    <row r="6989" customFormat="1" ht="14.4" spans="2:13">
      <c r="B6989" s="811"/>
      <c r="K6989" s="836"/>
      <c r="L6989" s="811"/>
      <c r="M6989" s="811"/>
    </row>
    <row r="6990" customFormat="1" ht="14.4" spans="2:13">
      <c r="B6990" s="811"/>
      <c r="K6990" s="836"/>
      <c r="L6990" s="811"/>
      <c r="M6990" s="811"/>
    </row>
    <row r="6991" customFormat="1" ht="14.4" spans="2:13">
      <c r="B6991" s="811"/>
      <c r="K6991" s="836"/>
      <c r="L6991" s="811"/>
      <c r="M6991" s="811"/>
    </row>
    <row r="6992" customFormat="1" ht="14.4" spans="2:13">
      <c r="B6992" s="811"/>
      <c r="K6992" s="836"/>
      <c r="L6992" s="811"/>
      <c r="M6992" s="811"/>
    </row>
    <row r="6993" customFormat="1" ht="14.4" spans="2:13">
      <c r="B6993" s="811"/>
      <c r="K6993" s="836"/>
      <c r="L6993" s="811"/>
      <c r="M6993" s="811"/>
    </row>
    <row r="6994" customFormat="1" ht="14.4" spans="2:13">
      <c r="B6994" s="811"/>
      <c r="K6994" s="836"/>
      <c r="L6994" s="811"/>
      <c r="M6994" s="811"/>
    </row>
    <row r="6995" customFormat="1" ht="14.4" spans="2:13">
      <c r="B6995" s="811"/>
      <c r="K6995" s="836"/>
      <c r="L6995" s="811"/>
      <c r="M6995" s="811"/>
    </row>
    <row r="6996" customFormat="1" ht="14.4" spans="2:13">
      <c r="B6996" s="811"/>
      <c r="K6996" s="836"/>
      <c r="L6996" s="811"/>
      <c r="M6996" s="811"/>
    </row>
    <row r="6997" customFormat="1" ht="14.4" spans="2:13">
      <c r="B6997" s="811"/>
      <c r="K6997" s="836"/>
      <c r="L6997" s="811"/>
      <c r="M6997" s="811"/>
    </row>
    <row r="6998" customFormat="1" ht="14.4" spans="2:13">
      <c r="B6998" s="811"/>
      <c r="K6998" s="836"/>
      <c r="L6998" s="811"/>
      <c r="M6998" s="811"/>
    </row>
    <row r="6999" customFormat="1" ht="14.4" spans="2:13">
      <c r="B6999" s="811"/>
      <c r="K6999" s="836"/>
      <c r="L6999" s="811"/>
      <c r="M6999" s="811"/>
    </row>
    <row r="7000" customFormat="1" ht="14.4" spans="2:13">
      <c r="B7000" s="811"/>
      <c r="K7000" s="836"/>
      <c r="L7000" s="811"/>
      <c r="M7000" s="811"/>
    </row>
    <row r="7001" customFormat="1" ht="14.4" spans="2:13">
      <c r="B7001" s="811"/>
      <c r="K7001" s="836"/>
      <c r="L7001" s="811"/>
      <c r="M7001" s="811"/>
    </row>
    <row r="7002" customFormat="1" ht="14.4" spans="2:13">
      <c r="B7002" s="811"/>
      <c r="K7002" s="836"/>
      <c r="L7002" s="811"/>
      <c r="M7002" s="811"/>
    </row>
    <row r="7003" customFormat="1" ht="14.4" spans="2:13">
      <c r="B7003" s="811"/>
      <c r="K7003" s="836"/>
      <c r="L7003" s="811"/>
      <c r="M7003" s="811"/>
    </row>
    <row r="7004" customFormat="1" ht="14.4" spans="2:13">
      <c r="B7004" s="811"/>
      <c r="K7004" s="836"/>
      <c r="L7004" s="811"/>
      <c r="M7004" s="811"/>
    </row>
    <row r="7005" customFormat="1" ht="14.4" spans="2:13">
      <c r="B7005" s="811"/>
      <c r="K7005" s="836"/>
      <c r="L7005" s="811"/>
      <c r="M7005" s="811"/>
    </row>
    <row r="7006" customFormat="1" ht="14.4" spans="2:13">
      <c r="B7006" s="811"/>
      <c r="K7006" s="836"/>
      <c r="L7006" s="811"/>
      <c r="M7006" s="811"/>
    </row>
    <row r="7007" customFormat="1" ht="14.4" spans="2:13">
      <c r="B7007" s="811"/>
      <c r="K7007" s="836"/>
      <c r="L7007" s="811"/>
      <c r="M7007" s="811"/>
    </row>
    <row r="7008" customFormat="1" ht="14.4" spans="2:13">
      <c r="B7008" s="811"/>
      <c r="K7008" s="836"/>
      <c r="L7008" s="811"/>
      <c r="M7008" s="811"/>
    </row>
    <row r="7009" customFormat="1" ht="14.4" spans="2:13">
      <c r="B7009" s="811"/>
      <c r="K7009" s="836"/>
      <c r="L7009" s="811"/>
      <c r="M7009" s="811"/>
    </row>
    <row r="7010" customFormat="1" ht="14.4" spans="2:13">
      <c r="B7010" s="811"/>
      <c r="K7010" s="836"/>
      <c r="L7010" s="811"/>
      <c r="M7010" s="811"/>
    </row>
    <row r="7011" customFormat="1" ht="14.4" spans="2:13">
      <c r="B7011" s="811"/>
      <c r="K7011" s="836"/>
      <c r="L7011" s="811"/>
      <c r="M7011" s="811"/>
    </row>
    <row r="7012" customFormat="1" ht="14.4" spans="2:13">
      <c r="B7012" s="811"/>
      <c r="K7012" s="836"/>
      <c r="L7012" s="811"/>
      <c r="M7012" s="811"/>
    </row>
    <row r="7013" customFormat="1" ht="14.4" spans="2:13">
      <c r="B7013" s="811"/>
      <c r="K7013" s="836"/>
      <c r="L7013" s="811"/>
      <c r="M7013" s="811"/>
    </row>
    <row r="7014" customFormat="1" ht="14.4" spans="2:13">
      <c r="B7014" s="811"/>
      <c r="K7014" s="836"/>
      <c r="L7014" s="811"/>
      <c r="M7014" s="811"/>
    </row>
    <row r="7015" customFormat="1" ht="14.4" spans="2:13">
      <c r="B7015" s="811"/>
      <c r="K7015" s="836"/>
      <c r="L7015" s="811"/>
      <c r="M7015" s="811"/>
    </row>
    <row r="7016" customFormat="1" ht="14.4" spans="2:13">
      <c r="B7016" s="811"/>
      <c r="K7016" s="836"/>
      <c r="L7016" s="811"/>
      <c r="M7016" s="811"/>
    </row>
    <row r="7017" customFormat="1" ht="14.4" spans="2:13">
      <c r="B7017" s="811"/>
      <c r="K7017" s="836"/>
      <c r="L7017" s="811"/>
      <c r="M7017" s="811"/>
    </row>
    <row r="7018" customFormat="1" ht="14.4" spans="2:13">
      <c r="B7018" s="811"/>
      <c r="K7018" s="836"/>
      <c r="L7018" s="811"/>
      <c r="M7018" s="811"/>
    </row>
    <row r="7019" customFormat="1" ht="14.4" spans="2:13">
      <c r="B7019" s="811"/>
      <c r="K7019" s="836"/>
      <c r="L7019" s="811"/>
      <c r="M7019" s="811"/>
    </row>
    <row r="7020" customFormat="1" ht="14.4" spans="2:13">
      <c r="B7020" s="811"/>
      <c r="K7020" s="836"/>
      <c r="L7020" s="811"/>
      <c r="M7020" s="811"/>
    </row>
    <row r="7021" customFormat="1" ht="14.4" spans="2:13">
      <c r="B7021" s="811"/>
      <c r="K7021" s="836"/>
      <c r="L7021" s="811"/>
      <c r="M7021" s="811"/>
    </row>
    <row r="7022" customFormat="1" ht="14.4" spans="2:13">
      <c r="B7022" s="811"/>
      <c r="K7022" s="836"/>
      <c r="L7022" s="811"/>
      <c r="M7022" s="811"/>
    </row>
    <row r="7023" customFormat="1" ht="14.4" spans="2:13">
      <c r="B7023" s="811"/>
      <c r="K7023" s="836"/>
      <c r="L7023" s="811"/>
      <c r="M7023" s="811"/>
    </row>
    <row r="7024" customFormat="1" ht="14.4" spans="2:13">
      <c r="B7024" s="811"/>
      <c r="K7024" s="836"/>
      <c r="L7024" s="811"/>
      <c r="M7024" s="811"/>
    </row>
    <row r="7025" customFormat="1" ht="14.4" spans="2:13">
      <c r="B7025" s="811"/>
      <c r="K7025" s="836"/>
      <c r="L7025" s="811"/>
      <c r="M7025" s="811"/>
    </row>
    <row r="7026" customFormat="1" ht="14.4" spans="2:13">
      <c r="B7026" s="811"/>
      <c r="K7026" s="836"/>
      <c r="L7026" s="811"/>
      <c r="M7026" s="811"/>
    </row>
    <row r="7027" customFormat="1" ht="14.4" spans="2:13">
      <c r="B7027" s="811"/>
      <c r="K7027" s="836"/>
      <c r="L7027" s="811"/>
      <c r="M7027" s="811"/>
    </row>
    <row r="7028" customFormat="1" ht="14.4" spans="2:13">
      <c r="B7028" s="811"/>
      <c r="K7028" s="836"/>
      <c r="L7028" s="811"/>
      <c r="M7028" s="811"/>
    </row>
    <row r="7029" customFormat="1" ht="14.4" spans="2:13">
      <c r="B7029" s="811"/>
      <c r="K7029" s="836"/>
      <c r="L7029" s="811"/>
      <c r="M7029" s="811"/>
    </row>
    <row r="7030" customFormat="1" ht="14.4" spans="2:13">
      <c r="B7030" s="811"/>
      <c r="K7030" s="836"/>
      <c r="L7030" s="811"/>
      <c r="M7030" s="811"/>
    </row>
    <row r="7031" customFormat="1" ht="14.4" spans="2:13">
      <c r="B7031" s="811"/>
      <c r="K7031" s="836"/>
      <c r="L7031" s="811"/>
      <c r="M7031" s="811"/>
    </row>
    <row r="7032" customFormat="1" ht="14.4" spans="2:13">
      <c r="B7032" s="811"/>
      <c r="K7032" s="836"/>
      <c r="L7032" s="811"/>
      <c r="M7032" s="811"/>
    </row>
    <row r="7033" customFormat="1" ht="14.4" spans="2:13">
      <c r="B7033" s="811"/>
      <c r="K7033" s="836"/>
      <c r="L7033" s="811"/>
      <c r="M7033" s="811"/>
    </row>
    <row r="7034" customFormat="1" ht="14.4" spans="2:13">
      <c r="B7034" s="811"/>
      <c r="K7034" s="836"/>
      <c r="L7034" s="811"/>
      <c r="M7034" s="811"/>
    </row>
    <row r="7035" customFormat="1" ht="14.4" spans="2:13">
      <c r="B7035" s="811"/>
      <c r="K7035" s="836"/>
      <c r="L7035" s="811"/>
      <c r="M7035" s="811"/>
    </row>
    <row r="7036" customFormat="1" ht="14.4" spans="2:13">
      <c r="B7036" s="811"/>
      <c r="K7036" s="836"/>
      <c r="L7036" s="811"/>
      <c r="M7036" s="811"/>
    </row>
    <row r="7037" customFormat="1" ht="14.4" spans="2:13">
      <c r="B7037" s="811"/>
      <c r="K7037" s="836"/>
      <c r="L7037" s="811"/>
      <c r="M7037" s="811"/>
    </row>
    <row r="7038" customFormat="1" ht="14.4" spans="2:13">
      <c r="B7038" s="811"/>
      <c r="K7038" s="836"/>
      <c r="L7038" s="811"/>
      <c r="M7038" s="811"/>
    </row>
    <row r="7039" customFormat="1" ht="14.4" spans="2:13">
      <c r="B7039" s="811"/>
      <c r="K7039" s="836"/>
      <c r="L7039" s="811"/>
      <c r="M7039" s="811"/>
    </row>
    <row r="7040" customFormat="1" ht="14.4" spans="2:13">
      <c r="B7040" s="811"/>
      <c r="K7040" s="836"/>
      <c r="L7040" s="811"/>
      <c r="M7040" s="811"/>
    </row>
    <row r="7041" customFormat="1" ht="14.4" spans="2:13">
      <c r="B7041" s="811"/>
      <c r="K7041" s="836"/>
      <c r="L7041" s="811"/>
      <c r="M7041" s="811"/>
    </row>
    <row r="7042" customFormat="1" ht="14.4" spans="2:13">
      <c r="B7042" s="811"/>
      <c r="K7042" s="836"/>
      <c r="L7042" s="811"/>
      <c r="M7042" s="811"/>
    </row>
    <row r="7043" customFormat="1" ht="14.4" spans="2:13">
      <c r="B7043" s="811"/>
      <c r="K7043" s="836"/>
      <c r="L7043" s="811"/>
      <c r="M7043" s="811"/>
    </row>
    <row r="7044" customFormat="1" ht="14.4" spans="2:13">
      <c r="B7044" s="811"/>
      <c r="K7044" s="836"/>
      <c r="L7044" s="811"/>
      <c r="M7044" s="811"/>
    </row>
    <row r="7045" customFormat="1" ht="14.4" spans="2:13">
      <c r="B7045" s="811"/>
      <c r="K7045" s="836"/>
      <c r="L7045" s="811"/>
      <c r="M7045" s="811"/>
    </row>
    <row r="7046" customFormat="1" ht="14.4" spans="2:13">
      <c r="B7046" s="811"/>
      <c r="K7046" s="836"/>
      <c r="L7046" s="811"/>
      <c r="M7046" s="811"/>
    </row>
    <row r="7047" customFormat="1" ht="14.4" spans="2:13">
      <c r="B7047" s="811"/>
      <c r="K7047" s="836"/>
      <c r="L7047" s="811"/>
      <c r="M7047" s="811"/>
    </row>
    <row r="7048" customFormat="1" ht="14.4" spans="2:13">
      <c r="B7048" s="811"/>
      <c r="K7048" s="836"/>
      <c r="L7048" s="811"/>
      <c r="M7048" s="811"/>
    </row>
    <row r="7049" customFormat="1" ht="14.4" spans="2:13">
      <c r="B7049" s="811"/>
      <c r="K7049" s="836"/>
      <c r="L7049" s="811"/>
      <c r="M7049" s="811"/>
    </row>
    <row r="7050" customFormat="1" ht="14.4" spans="2:13">
      <c r="B7050" s="811"/>
      <c r="K7050" s="836"/>
      <c r="L7050" s="811"/>
      <c r="M7050" s="811"/>
    </row>
    <row r="7051" customFormat="1" ht="14.4" spans="2:13">
      <c r="B7051" s="811"/>
      <c r="K7051" s="836"/>
      <c r="L7051" s="811"/>
      <c r="M7051" s="811"/>
    </row>
    <row r="7052" customFormat="1" ht="14.4" spans="2:13">
      <c r="B7052" s="811"/>
      <c r="K7052" s="836"/>
      <c r="L7052" s="811"/>
      <c r="M7052" s="811"/>
    </row>
    <row r="7053" customFormat="1" ht="14.4" spans="2:13">
      <c r="B7053" s="811"/>
      <c r="K7053" s="836"/>
      <c r="L7053" s="811"/>
      <c r="M7053" s="811"/>
    </row>
    <row r="7054" customFormat="1" ht="14.4" spans="2:13">
      <c r="B7054" s="811"/>
      <c r="K7054" s="836"/>
      <c r="L7054" s="811"/>
      <c r="M7054" s="811"/>
    </row>
    <row r="7055" customFormat="1" ht="14.4" spans="2:13">
      <c r="B7055" s="811"/>
      <c r="K7055" s="836"/>
      <c r="L7055" s="811"/>
      <c r="M7055" s="811"/>
    </row>
    <row r="7056" customFormat="1" ht="14.4" spans="2:13">
      <c r="B7056" s="811"/>
      <c r="K7056" s="836"/>
      <c r="L7056" s="811"/>
      <c r="M7056" s="811"/>
    </row>
    <row r="7057" customFormat="1" ht="14.4" spans="2:13">
      <c r="B7057" s="811"/>
      <c r="K7057" s="836"/>
      <c r="L7057" s="811"/>
      <c r="M7057" s="811"/>
    </row>
    <row r="7058" customFormat="1" ht="14.4" spans="2:13">
      <c r="B7058" s="811"/>
      <c r="K7058" s="836"/>
      <c r="L7058" s="811"/>
      <c r="M7058" s="811"/>
    </row>
    <row r="7059" customFormat="1" ht="14.4" spans="2:13">
      <c r="B7059" s="811"/>
      <c r="K7059" s="836"/>
      <c r="L7059" s="811"/>
      <c r="M7059" s="811"/>
    </row>
    <row r="7060" customFormat="1" ht="14.4" spans="2:13">
      <c r="B7060" s="811"/>
      <c r="K7060" s="836"/>
      <c r="L7060" s="811"/>
      <c r="M7060" s="811"/>
    </row>
    <row r="7061" customFormat="1" ht="14.4" spans="2:13">
      <c r="B7061" s="811"/>
      <c r="K7061" s="836"/>
      <c r="L7061" s="811"/>
      <c r="M7061" s="811"/>
    </row>
    <row r="7062" customFormat="1" ht="14.4" spans="2:13">
      <c r="B7062" s="811"/>
      <c r="K7062" s="836"/>
      <c r="L7062" s="811"/>
      <c r="M7062" s="811"/>
    </row>
    <row r="7063" customFormat="1" ht="14.4" spans="2:13">
      <c r="B7063" s="811"/>
      <c r="K7063" s="836"/>
      <c r="L7063" s="811"/>
      <c r="M7063" s="811"/>
    </row>
    <row r="7064" customFormat="1" ht="14.4" spans="2:13">
      <c r="B7064" s="811"/>
      <c r="K7064" s="836"/>
      <c r="L7064" s="811"/>
      <c r="M7064" s="811"/>
    </row>
    <row r="7065" customFormat="1" ht="14.4" spans="2:13">
      <c r="B7065" s="811"/>
      <c r="K7065" s="836"/>
      <c r="L7065" s="811"/>
      <c r="M7065" s="811"/>
    </row>
    <row r="7066" customFormat="1" ht="14.4" spans="2:13">
      <c r="B7066" s="811"/>
      <c r="K7066" s="836"/>
      <c r="L7066" s="811"/>
      <c r="M7066" s="811"/>
    </row>
    <row r="7067" customFormat="1" ht="14.4" spans="2:13">
      <c r="B7067" s="811"/>
      <c r="K7067" s="836"/>
      <c r="L7067" s="811"/>
      <c r="M7067" s="811"/>
    </row>
    <row r="7068" customFormat="1" ht="14.4" spans="2:13">
      <c r="B7068" s="811"/>
      <c r="K7068" s="836"/>
      <c r="L7068" s="811"/>
      <c r="M7068" s="811"/>
    </row>
    <row r="7069" customFormat="1" ht="14.4" spans="2:13">
      <c r="B7069" s="811"/>
      <c r="K7069" s="836"/>
      <c r="L7069" s="811"/>
      <c r="M7069" s="811"/>
    </row>
    <row r="7070" customFormat="1" ht="14.4" spans="2:13">
      <c r="B7070" s="811"/>
      <c r="K7070" s="836"/>
      <c r="L7070" s="811"/>
      <c r="M7070" s="811"/>
    </row>
    <row r="7071" customFormat="1" ht="14.4" spans="2:13">
      <c r="B7071" s="811"/>
      <c r="K7071" s="836"/>
      <c r="L7071" s="811"/>
      <c r="M7071" s="811"/>
    </row>
    <row r="7072" customFormat="1" ht="14.4" spans="2:13">
      <c r="B7072" s="811"/>
      <c r="K7072" s="836"/>
      <c r="L7072" s="811"/>
      <c r="M7072" s="811"/>
    </row>
    <row r="7073" customFormat="1" ht="14.4" spans="2:13">
      <c r="B7073" s="811"/>
      <c r="K7073" s="836"/>
      <c r="L7073" s="811"/>
      <c r="M7073" s="811"/>
    </row>
    <row r="7074" customFormat="1" ht="14.4" spans="2:13">
      <c r="B7074" s="811"/>
      <c r="K7074" s="836"/>
      <c r="L7074" s="811"/>
      <c r="M7074" s="811"/>
    </row>
    <row r="7075" customFormat="1" ht="14.4" spans="2:13">
      <c r="B7075" s="811"/>
      <c r="K7075" s="836"/>
      <c r="L7075" s="811"/>
      <c r="M7075" s="811"/>
    </row>
    <row r="7076" customFormat="1" ht="14.4" spans="2:13">
      <c r="B7076" s="811"/>
      <c r="K7076" s="836"/>
      <c r="L7076" s="811"/>
      <c r="M7076" s="811"/>
    </row>
    <row r="7077" customFormat="1" ht="14.4" spans="2:13">
      <c r="B7077" s="811"/>
      <c r="K7077" s="836"/>
      <c r="L7077" s="811"/>
      <c r="M7077" s="811"/>
    </row>
    <row r="7078" customFormat="1" ht="14.4" spans="2:13">
      <c r="B7078" s="811"/>
      <c r="K7078" s="836"/>
      <c r="L7078" s="811"/>
      <c r="M7078" s="811"/>
    </row>
    <row r="7079" customFormat="1" ht="14.4" spans="2:13">
      <c r="B7079" s="811"/>
      <c r="K7079" s="836"/>
      <c r="L7079" s="811"/>
      <c r="M7079" s="811"/>
    </row>
    <row r="7080" customFormat="1" ht="14.4" spans="2:13">
      <c r="B7080" s="811"/>
      <c r="K7080" s="836"/>
      <c r="L7080" s="811"/>
      <c r="M7080" s="811"/>
    </row>
    <row r="7081" customFormat="1" ht="14.4" spans="2:13">
      <c r="B7081" s="811"/>
      <c r="K7081" s="836"/>
      <c r="L7081" s="811"/>
      <c r="M7081" s="811"/>
    </row>
    <row r="7082" customFormat="1" ht="14.4" spans="2:13">
      <c r="B7082" s="811"/>
      <c r="K7082" s="836"/>
      <c r="L7082" s="811"/>
      <c r="M7082" s="811"/>
    </row>
    <row r="7083" customFormat="1" ht="14.4" spans="2:13">
      <c r="B7083" s="811"/>
      <c r="K7083" s="836"/>
      <c r="L7083" s="811"/>
      <c r="M7083" s="811"/>
    </row>
    <row r="7084" customFormat="1" ht="14.4" spans="2:13">
      <c r="B7084" s="811"/>
      <c r="K7084" s="836"/>
      <c r="L7084" s="811"/>
      <c r="M7084" s="811"/>
    </row>
    <row r="7085" customFormat="1" ht="14.4" spans="2:13">
      <c r="B7085" s="811"/>
      <c r="K7085" s="836"/>
      <c r="L7085" s="811"/>
      <c r="M7085" s="811"/>
    </row>
    <row r="7086" customFormat="1" ht="14.4" spans="2:13">
      <c r="B7086" s="811"/>
      <c r="K7086" s="836"/>
      <c r="L7086" s="811"/>
      <c r="M7086" s="811"/>
    </row>
    <row r="7087" customFormat="1" ht="14.4" spans="2:13">
      <c r="B7087" s="811"/>
      <c r="K7087" s="836"/>
      <c r="L7087" s="811"/>
      <c r="M7087" s="811"/>
    </row>
    <row r="7088" customFormat="1" ht="14.4" spans="2:13">
      <c r="B7088" s="811"/>
      <c r="K7088" s="836"/>
      <c r="L7088" s="811"/>
      <c r="M7088" s="811"/>
    </row>
    <row r="7089" customFormat="1" ht="14.4" spans="2:13">
      <c r="B7089" s="811"/>
      <c r="K7089" s="836"/>
      <c r="L7089" s="811"/>
      <c r="M7089" s="811"/>
    </row>
    <row r="7090" customFormat="1" ht="14.4" spans="2:13">
      <c r="B7090" s="811"/>
      <c r="K7090" s="836"/>
      <c r="L7090" s="811"/>
      <c r="M7090" s="811"/>
    </row>
    <row r="7091" customFormat="1" ht="14.4" spans="2:13">
      <c r="B7091" s="811"/>
      <c r="K7091" s="836"/>
      <c r="L7091" s="811"/>
      <c r="M7091" s="811"/>
    </row>
    <row r="7092" customFormat="1" ht="14.4" spans="2:13">
      <c r="B7092" s="811"/>
      <c r="K7092" s="836"/>
      <c r="L7092" s="811"/>
      <c r="M7092" s="811"/>
    </row>
    <row r="7093" customFormat="1" ht="14.4" spans="2:13">
      <c r="B7093" s="811"/>
      <c r="K7093" s="836"/>
      <c r="L7093" s="811"/>
      <c r="M7093" s="811"/>
    </row>
    <row r="7094" customFormat="1" ht="14.4" spans="2:13">
      <c r="B7094" s="811"/>
      <c r="K7094" s="836"/>
      <c r="L7094" s="811"/>
      <c r="M7094" s="811"/>
    </row>
    <row r="7095" customFormat="1" ht="14.4" spans="2:13">
      <c r="B7095" s="811"/>
      <c r="K7095" s="836"/>
      <c r="L7095" s="811"/>
      <c r="M7095" s="811"/>
    </row>
    <row r="7096" customFormat="1" ht="14.4" spans="2:13">
      <c r="B7096" s="811"/>
      <c r="K7096" s="836"/>
      <c r="L7096" s="811"/>
      <c r="M7096" s="811"/>
    </row>
    <row r="7097" customFormat="1" ht="14.4" spans="2:13">
      <c r="B7097" s="811"/>
      <c r="K7097" s="836"/>
      <c r="L7097" s="811"/>
      <c r="M7097" s="811"/>
    </row>
    <row r="7098" customFormat="1" ht="14.4" spans="2:13">
      <c r="B7098" s="811"/>
      <c r="K7098" s="836"/>
      <c r="L7098" s="811"/>
      <c r="M7098" s="811"/>
    </row>
    <row r="7099" customFormat="1" ht="14.4" spans="2:13">
      <c r="B7099" s="811"/>
      <c r="K7099" s="836"/>
      <c r="L7099" s="811"/>
      <c r="M7099" s="811"/>
    </row>
    <row r="7100" customFormat="1" ht="14.4" spans="2:13">
      <c r="B7100" s="811"/>
      <c r="K7100" s="836"/>
      <c r="L7100" s="811"/>
      <c r="M7100" s="811"/>
    </row>
    <row r="7101" customFormat="1" ht="14.4" spans="2:13">
      <c r="B7101" s="811"/>
      <c r="K7101" s="836"/>
      <c r="L7101" s="811"/>
      <c r="M7101" s="811"/>
    </row>
    <row r="7102" customFormat="1" ht="14.4" spans="2:13">
      <c r="B7102" s="811"/>
      <c r="K7102" s="836"/>
      <c r="L7102" s="811"/>
      <c r="M7102" s="811"/>
    </row>
    <row r="7103" customFormat="1" ht="14.4" spans="2:13">
      <c r="B7103" s="811"/>
      <c r="K7103" s="836"/>
      <c r="L7103" s="811"/>
      <c r="M7103" s="811"/>
    </row>
    <row r="7104" customFormat="1" ht="14.4" spans="2:13">
      <c r="B7104" s="811"/>
      <c r="K7104" s="836"/>
      <c r="L7104" s="811"/>
      <c r="M7104" s="811"/>
    </row>
    <row r="7105" customFormat="1" ht="14.4" spans="2:13">
      <c r="B7105" s="811"/>
      <c r="K7105" s="836"/>
      <c r="L7105" s="811"/>
      <c r="M7105" s="811"/>
    </row>
    <row r="7106" customFormat="1" ht="14.4" spans="2:13">
      <c r="B7106" s="811"/>
      <c r="K7106" s="836"/>
      <c r="L7106" s="811"/>
      <c r="M7106" s="811"/>
    </row>
    <row r="7107" customFormat="1" ht="14.4" spans="2:13">
      <c r="B7107" s="811"/>
      <c r="K7107" s="836"/>
      <c r="L7107" s="811"/>
      <c r="M7107" s="811"/>
    </row>
    <row r="7108" customFormat="1" ht="14.4" spans="2:13">
      <c r="B7108" s="811"/>
      <c r="K7108" s="836"/>
      <c r="L7108" s="811"/>
      <c r="M7108" s="811"/>
    </row>
    <row r="7109" customFormat="1" ht="14.4" spans="2:13">
      <c r="B7109" s="811"/>
      <c r="K7109" s="836"/>
      <c r="L7109" s="811"/>
      <c r="M7109" s="811"/>
    </row>
    <row r="7110" customFormat="1" ht="14.4" spans="2:13">
      <c r="B7110" s="811"/>
      <c r="K7110" s="836"/>
      <c r="L7110" s="811"/>
      <c r="M7110" s="811"/>
    </row>
    <row r="7111" customFormat="1" ht="14.4" spans="2:13">
      <c r="B7111" s="811"/>
      <c r="K7111" s="836"/>
      <c r="L7111" s="811"/>
      <c r="M7111" s="811"/>
    </row>
    <row r="7112" customFormat="1" ht="14.4" spans="2:13">
      <c r="B7112" s="811"/>
      <c r="K7112" s="836"/>
      <c r="L7112" s="811"/>
      <c r="M7112" s="811"/>
    </row>
    <row r="7113" customFormat="1" ht="14.4" spans="2:13">
      <c r="B7113" s="811"/>
      <c r="K7113" s="836"/>
      <c r="L7113" s="811"/>
      <c r="M7113" s="811"/>
    </row>
    <row r="7114" customFormat="1" ht="14.4" spans="2:13">
      <c r="B7114" s="811"/>
      <c r="K7114" s="836"/>
      <c r="L7114" s="811"/>
      <c r="M7114" s="811"/>
    </row>
    <row r="7115" customFormat="1" ht="14.4" spans="2:13">
      <c r="B7115" s="811"/>
      <c r="K7115" s="836"/>
      <c r="L7115" s="811"/>
      <c r="M7115" s="811"/>
    </row>
    <row r="7116" customFormat="1" ht="14.4" spans="2:13">
      <c r="B7116" s="811"/>
      <c r="K7116" s="836"/>
      <c r="L7116" s="811"/>
      <c r="M7116" s="811"/>
    </row>
    <row r="7117" customFormat="1" ht="14.4" spans="2:13">
      <c r="B7117" s="811"/>
      <c r="K7117" s="836"/>
      <c r="L7117" s="811"/>
      <c r="M7117" s="811"/>
    </row>
    <row r="7118" customFormat="1" ht="14.4" spans="2:13">
      <c r="B7118" s="811"/>
      <c r="K7118" s="836"/>
      <c r="L7118" s="811"/>
      <c r="M7118" s="811"/>
    </row>
    <row r="7119" customFormat="1" ht="14.4" spans="2:13">
      <c r="B7119" s="811"/>
      <c r="K7119" s="836"/>
      <c r="L7119" s="811"/>
      <c r="M7119" s="811"/>
    </row>
    <row r="7120" customFormat="1" ht="14.4" spans="2:13">
      <c r="B7120" s="811"/>
      <c r="K7120" s="836"/>
      <c r="L7120" s="811"/>
      <c r="M7120" s="811"/>
    </row>
    <row r="7121" customFormat="1" ht="14.4" spans="2:13">
      <c r="B7121" s="811"/>
      <c r="K7121" s="836"/>
      <c r="L7121" s="811"/>
      <c r="M7121" s="811"/>
    </row>
    <row r="7122" customFormat="1" ht="14.4" spans="2:13">
      <c r="B7122" s="811"/>
      <c r="K7122" s="836"/>
      <c r="L7122" s="811"/>
      <c r="M7122" s="811"/>
    </row>
    <row r="7123" customFormat="1" ht="14.4" spans="2:13">
      <c r="B7123" s="811"/>
      <c r="K7123" s="836"/>
      <c r="L7123" s="811"/>
      <c r="M7123" s="811"/>
    </row>
    <row r="7124" customFormat="1" ht="14.4" spans="2:13">
      <c r="B7124" s="811"/>
      <c r="K7124" s="836"/>
      <c r="L7124" s="811"/>
      <c r="M7124" s="811"/>
    </row>
    <row r="7125" customFormat="1" ht="14.4" spans="2:13">
      <c r="B7125" s="811"/>
      <c r="K7125" s="836"/>
      <c r="L7125" s="811"/>
      <c r="M7125" s="811"/>
    </row>
    <row r="7126" customFormat="1" ht="14.4" spans="2:13">
      <c r="B7126" s="811"/>
      <c r="K7126" s="836"/>
      <c r="L7126" s="811"/>
      <c r="M7126" s="811"/>
    </row>
    <row r="7127" customFormat="1" ht="14.4" spans="2:13">
      <c r="B7127" s="811"/>
      <c r="K7127" s="836"/>
      <c r="L7127" s="811"/>
      <c r="M7127" s="811"/>
    </row>
    <row r="7128" customFormat="1" ht="14.4" spans="2:13">
      <c r="B7128" s="811"/>
      <c r="K7128" s="836"/>
      <c r="L7128" s="811"/>
      <c r="M7128" s="811"/>
    </row>
    <row r="7129" customFormat="1" ht="14.4" spans="2:13">
      <c r="B7129" s="811"/>
      <c r="K7129" s="836"/>
      <c r="L7129" s="811"/>
      <c r="M7129" s="811"/>
    </row>
    <row r="7130" customFormat="1" ht="14.4" spans="2:13">
      <c r="B7130" s="811"/>
      <c r="K7130" s="836"/>
      <c r="L7130" s="811"/>
      <c r="M7130" s="811"/>
    </row>
    <row r="7131" customFormat="1" ht="14.4" spans="2:13">
      <c r="B7131" s="811"/>
      <c r="K7131" s="836"/>
      <c r="L7131" s="811"/>
      <c r="M7131" s="811"/>
    </row>
    <row r="7132" customFormat="1" ht="14.4" spans="2:13">
      <c r="B7132" s="811"/>
      <c r="K7132" s="836"/>
      <c r="L7132" s="811"/>
      <c r="M7132" s="811"/>
    </row>
    <row r="7133" customFormat="1" ht="14.4" spans="2:13">
      <c r="B7133" s="811"/>
      <c r="K7133" s="836"/>
      <c r="L7133" s="811"/>
      <c r="M7133" s="811"/>
    </row>
    <row r="7134" customFormat="1" ht="14.4" spans="2:13">
      <c r="B7134" s="811"/>
      <c r="K7134" s="836"/>
      <c r="L7134" s="811"/>
      <c r="M7134" s="811"/>
    </row>
    <row r="7135" customFormat="1" ht="14.4" spans="2:13">
      <c r="B7135" s="811"/>
      <c r="K7135" s="836"/>
      <c r="L7135" s="811"/>
      <c r="M7135" s="811"/>
    </row>
    <row r="7136" customFormat="1" ht="14.4" spans="2:13">
      <c r="B7136" s="811"/>
      <c r="K7136" s="836"/>
      <c r="L7136" s="811"/>
      <c r="M7136" s="811"/>
    </row>
    <row r="7137" customFormat="1" ht="14.4" spans="2:13">
      <c r="B7137" s="811"/>
      <c r="K7137" s="836"/>
      <c r="L7137" s="811"/>
      <c r="M7137" s="811"/>
    </row>
    <row r="7138" customFormat="1" ht="14.4" spans="2:13">
      <c r="B7138" s="811"/>
      <c r="K7138" s="836"/>
      <c r="L7138" s="811"/>
      <c r="M7138" s="811"/>
    </row>
    <row r="7139" customFormat="1" ht="14.4" spans="2:13">
      <c r="B7139" s="811"/>
      <c r="K7139" s="836"/>
      <c r="L7139" s="811"/>
      <c r="M7139" s="811"/>
    </row>
    <row r="7140" customFormat="1" ht="14.4" spans="2:13">
      <c r="B7140" s="811"/>
      <c r="K7140" s="836"/>
      <c r="L7140" s="811"/>
      <c r="M7140" s="811"/>
    </row>
    <row r="7141" customFormat="1" ht="14.4" spans="2:13">
      <c r="B7141" s="811"/>
      <c r="K7141" s="836"/>
      <c r="L7141" s="811"/>
      <c r="M7141" s="811"/>
    </row>
    <row r="7142" customFormat="1" ht="14.4" spans="2:13">
      <c r="B7142" s="811"/>
      <c r="K7142" s="836"/>
      <c r="L7142" s="811"/>
      <c r="M7142" s="811"/>
    </row>
    <row r="7143" customFormat="1" ht="14.4" spans="2:13">
      <c r="B7143" s="811"/>
      <c r="K7143" s="836"/>
      <c r="L7143" s="811"/>
      <c r="M7143" s="811"/>
    </row>
    <row r="7144" customFormat="1" ht="14.4" spans="2:13">
      <c r="B7144" s="811"/>
      <c r="K7144" s="836"/>
      <c r="L7144" s="811"/>
      <c r="M7144" s="811"/>
    </row>
    <row r="7145" customFormat="1" ht="14.4" spans="2:13">
      <c r="B7145" s="811"/>
      <c r="K7145" s="836"/>
      <c r="L7145" s="811"/>
      <c r="M7145" s="811"/>
    </row>
    <row r="7146" customFormat="1" ht="14.4" spans="2:13">
      <c r="B7146" s="811"/>
      <c r="K7146" s="836"/>
      <c r="L7146" s="811"/>
      <c r="M7146" s="811"/>
    </row>
    <row r="7147" customFormat="1" ht="14.4" spans="2:13">
      <c r="B7147" s="811"/>
      <c r="K7147" s="836"/>
      <c r="L7147" s="811"/>
      <c r="M7147" s="811"/>
    </row>
    <row r="7148" customFormat="1" ht="14.4" spans="2:13">
      <c r="B7148" s="811"/>
      <c r="K7148" s="836"/>
      <c r="L7148" s="811"/>
      <c r="M7148" s="811"/>
    </row>
    <row r="7149" customFormat="1" ht="14.4" spans="2:13">
      <c r="B7149" s="811"/>
      <c r="K7149" s="836"/>
      <c r="L7149" s="811"/>
      <c r="M7149" s="811"/>
    </row>
    <row r="7150" customFormat="1" ht="14.4" spans="2:13">
      <c r="B7150" s="811"/>
      <c r="K7150" s="836"/>
      <c r="L7150" s="811"/>
      <c r="M7150" s="811"/>
    </row>
    <row r="7151" customFormat="1" ht="14.4" spans="2:13">
      <c r="B7151" s="811"/>
      <c r="K7151" s="836"/>
      <c r="L7151" s="811"/>
      <c r="M7151" s="811"/>
    </row>
    <row r="7152" customFormat="1" ht="14.4" spans="2:13">
      <c r="B7152" s="811"/>
      <c r="K7152" s="836"/>
      <c r="L7152" s="811"/>
      <c r="M7152" s="811"/>
    </row>
    <row r="7153" customFormat="1" ht="14.4" spans="2:13">
      <c r="B7153" s="811"/>
      <c r="K7153" s="836"/>
      <c r="L7153" s="811"/>
      <c r="M7153" s="811"/>
    </row>
    <row r="7154" customFormat="1" ht="14.4" spans="2:13">
      <c r="B7154" s="811"/>
      <c r="K7154" s="836"/>
      <c r="L7154" s="811"/>
      <c r="M7154" s="811"/>
    </row>
    <row r="7155" customFormat="1" ht="14.4" spans="2:13">
      <c r="B7155" s="811"/>
      <c r="K7155" s="836"/>
      <c r="L7155" s="811"/>
      <c r="M7155" s="811"/>
    </row>
    <row r="7156" customFormat="1" ht="14.4" spans="2:13">
      <c r="B7156" s="811"/>
      <c r="K7156" s="836"/>
      <c r="L7156" s="811"/>
      <c r="M7156" s="811"/>
    </row>
    <row r="7157" customFormat="1" ht="14.4" spans="2:13">
      <c r="B7157" s="811"/>
      <c r="K7157" s="836"/>
      <c r="L7157" s="811"/>
      <c r="M7157" s="811"/>
    </row>
    <row r="7158" customFormat="1" ht="14.4" spans="2:13">
      <c r="B7158" s="811"/>
      <c r="K7158" s="836"/>
      <c r="L7158" s="811"/>
      <c r="M7158" s="811"/>
    </row>
    <row r="7159" customFormat="1" ht="14.4" spans="2:13">
      <c r="B7159" s="811"/>
      <c r="K7159" s="836"/>
      <c r="L7159" s="811"/>
      <c r="M7159" s="811"/>
    </row>
    <row r="7160" customFormat="1" ht="14.4" spans="2:13">
      <c r="B7160" s="811"/>
      <c r="K7160" s="836"/>
      <c r="L7160" s="811"/>
      <c r="M7160" s="811"/>
    </row>
    <row r="7161" customFormat="1" ht="14.4" spans="2:13">
      <c r="B7161" s="811"/>
      <c r="K7161" s="836"/>
      <c r="L7161" s="811"/>
      <c r="M7161" s="811"/>
    </row>
    <row r="7162" customFormat="1" ht="14.4" spans="2:13">
      <c r="B7162" s="811"/>
      <c r="K7162" s="836"/>
      <c r="L7162" s="811"/>
      <c r="M7162" s="811"/>
    </row>
    <row r="7163" customFormat="1" ht="14.4" spans="2:13">
      <c r="B7163" s="811"/>
      <c r="K7163" s="836"/>
      <c r="L7163" s="811"/>
      <c r="M7163" s="811"/>
    </row>
    <row r="7164" customFormat="1" ht="14.4" spans="2:13">
      <c r="B7164" s="811"/>
      <c r="K7164" s="836"/>
      <c r="L7164" s="811"/>
      <c r="M7164" s="811"/>
    </row>
    <row r="7165" customFormat="1" ht="14.4" spans="2:13">
      <c r="B7165" s="811"/>
      <c r="K7165" s="836"/>
      <c r="L7165" s="811"/>
      <c r="M7165" s="811"/>
    </row>
    <row r="7166" customFormat="1" ht="14.4" spans="2:13">
      <c r="B7166" s="811"/>
      <c r="K7166" s="836"/>
      <c r="L7166" s="811"/>
      <c r="M7166" s="811"/>
    </row>
    <row r="7167" customFormat="1" ht="14.4" spans="2:13">
      <c r="B7167" s="811"/>
      <c r="K7167" s="836"/>
      <c r="L7167" s="811"/>
      <c r="M7167" s="811"/>
    </row>
    <row r="7168" customFormat="1" ht="14.4" spans="2:13">
      <c r="B7168" s="811"/>
      <c r="K7168" s="836"/>
      <c r="L7168" s="811"/>
      <c r="M7168" s="811"/>
    </row>
    <row r="7169" customFormat="1" ht="14.4" spans="2:13">
      <c r="B7169" s="811"/>
      <c r="K7169" s="836"/>
      <c r="L7169" s="811"/>
      <c r="M7169" s="811"/>
    </row>
    <row r="7170" customFormat="1" ht="14.4" spans="2:13">
      <c r="B7170" s="811"/>
      <c r="K7170" s="836"/>
      <c r="L7170" s="811"/>
      <c r="M7170" s="811"/>
    </row>
    <row r="7171" customFormat="1" ht="14.4" spans="2:13">
      <c r="B7171" s="811"/>
      <c r="K7171" s="836"/>
      <c r="L7171" s="811"/>
      <c r="M7171" s="811"/>
    </row>
    <row r="7172" customFormat="1" ht="14.4" spans="2:13">
      <c r="B7172" s="811"/>
      <c r="K7172" s="836"/>
      <c r="L7172" s="811"/>
      <c r="M7172" s="811"/>
    </row>
    <row r="7173" customFormat="1" ht="14.4" spans="2:13">
      <c r="B7173" s="811"/>
      <c r="K7173" s="836"/>
      <c r="L7173" s="811"/>
      <c r="M7173" s="811"/>
    </row>
    <row r="7174" customFormat="1" ht="14.4" spans="2:13">
      <c r="B7174" s="811"/>
      <c r="K7174" s="836"/>
      <c r="L7174" s="811"/>
      <c r="M7174" s="811"/>
    </row>
    <row r="7175" customFormat="1" ht="14.4" spans="2:13">
      <c r="B7175" s="811"/>
      <c r="K7175" s="836"/>
      <c r="L7175" s="811"/>
      <c r="M7175" s="811"/>
    </row>
    <row r="7176" customFormat="1" ht="14.4" spans="2:13">
      <c r="B7176" s="811"/>
      <c r="K7176" s="836"/>
      <c r="L7176" s="811"/>
      <c r="M7176" s="811"/>
    </row>
    <row r="7177" customFormat="1" ht="14.4" spans="2:13">
      <c r="B7177" s="811"/>
      <c r="K7177" s="836"/>
      <c r="L7177" s="811"/>
      <c r="M7177" s="811"/>
    </row>
    <row r="7178" customFormat="1" ht="14.4" spans="2:13">
      <c r="B7178" s="811"/>
      <c r="K7178" s="836"/>
      <c r="L7178" s="811"/>
      <c r="M7178" s="811"/>
    </row>
    <row r="7179" customFormat="1" ht="14.4" spans="2:13">
      <c r="B7179" s="811"/>
      <c r="K7179" s="836"/>
      <c r="L7179" s="811"/>
      <c r="M7179" s="811"/>
    </row>
    <row r="7180" customFormat="1" ht="14.4" spans="2:13">
      <c r="B7180" s="811"/>
      <c r="K7180" s="836"/>
      <c r="L7180" s="811"/>
      <c r="M7180" s="811"/>
    </row>
    <row r="7181" customFormat="1" ht="14.4" spans="2:13">
      <c r="B7181" s="811"/>
      <c r="K7181" s="836"/>
      <c r="L7181" s="811"/>
      <c r="M7181" s="811"/>
    </row>
    <row r="7182" customFormat="1" ht="14.4" spans="2:13">
      <c r="B7182" s="811"/>
      <c r="K7182" s="836"/>
      <c r="L7182" s="811"/>
      <c r="M7182" s="811"/>
    </row>
    <row r="7183" customFormat="1" ht="14.4" spans="2:13">
      <c r="B7183" s="811"/>
      <c r="K7183" s="836"/>
      <c r="L7183" s="811"/>
      <c r="M7183" s="811"/>
    </row>
    <row r="7184" customFormat="1" ht="14.4" spans="2:13">
      <c r="B7184" s="811"/>
      <c r="K7184" s="836"/>
      <c r="L7184" s="811"/>
      <c r="M7184" s="811"/>
    </row>
    <row r="7185" customFormat="1" ht="14.4" spans="2:13">
      <c r="B7185" s="811"/>
      <c r="K7185" s="836"/>
      <c r="L7185" s="811"/>
      <c r="M7185" s="811"/>
    </row>
    <row r="7186" customFormat="1" ht="14.4" spans="2:13">
      <c r="B7186" s="811"/>
      <c r="K7186" s="836"/>
      <c r="L7186" s="811"/>
      <c r="M7186" s="811"/>
    </row>
    <row r="7187" customFormat="1" ht="14.4" spans="2:13">
      <c r="B7187" s="811"/>
      <c r="K7187" s="836"/>
      <c r="L7187" s="811"/>
      <c r="M7187" s="811"/>
    </row>
    <row r="7188" customFormat="1" ht="14.4" spans="2:13">
      <c r="B7188" s="811"/>
      <c r="K7188" s="836"/>
      <c r="L7188" s="811"/>
      <c r="M7188" s="811"/>
    </row>
    <row r="7189" customFormat="1" ht="14.4" spans="2:13">
      <c r="B7189" s="811"/>
      <c r="K7189" s="836"/>
      <c r="L7189" s="811"/>
      <c r="M7189" s="811"/>
    </row>
    <row r="7190" customFormat="1" ht="14.4" spans="2:13">
      <c r="B7190" s="811"/>
      <c r="K7190" s="836"/>
      <c r="L7190" s="811"/>
      <c r="M7190" s="811"/>
    </row>
    <row r="7191" customFormat="1" ht="14.4" spans="2:13">
      <c r="B7191" s="811"/>
      <c r="K7191" s="836"/>
      <c r="L7191" s="811"/>
      <c r="M7191" s="811"/>
    </row>
    <row r="7192" customFormat="1" ht="14.4" spans="2:13">
      <c r="B7192" s="811"/>
      <c r="K7192" s="836"/>
      <c r="L7192" s="811"/>
      <c r="M7192" s="811"/>
    </row>
    <row r="7193" customFormat="1" ht="14.4" spans="2:13">
      <c r="B7193" s="811"/>
      <c r="K7193" s="836"/>
      <c r="L7193" s="811"/>
      <c r="M7193" s="811"/>
    </row>
    <row r="7194" customFormat="1" ht="14.4" spans="2:13">
      <c r="B7194" s="811"/>
      <c r="K7194" s="836"/>
      <c r="L7194" s="811"/>
      <c r="M7194" s="811"/>
    </row>
    <row r="7195" customFormat="1" ht="14.4" spans="2:13">
      <c r="B7195" s="811"/>
      <c r="K7195" s="836"/>
      <c r="L7195" s="811"/>
      <c r="M7195" s="811"/>
    </row>
    <row r="7196" customFormat="1" ht="14.4" spans="2:13">
      <c r="B7196" s="811"/>
      <c r="K7196" s="836"/>
      <c r="L7196" s="811"/>
      <c r="M7196" s="811"/>
    </row>
    <row r="7197" customFormat="1" ht="14.4" spans="2:13">
      <c r="B7197" s="811"/>
      <c r="K7197" s="836"/>
      <c r="L7197" s="811"/>
      <c r="M7197" s="811"/>
    </row>
    <row r="7198" customFormat="1" ht="14.4" spans="2:13">
      <c r="B7198" s="811"/>
      <c r="K7198" s="836"/>
      <c r="L7198" s="811"/>
      <c r="M7198" s="811"/>
    </row>
    <row r="7199" customFormat="1" ht="14.4" spans="2:13">
      <c r="B7199" s="811"/>
      <c r="K7199" s="836"/>
      <c r="L7199" s="811"/>
      <c r="M7199" s="811"/>
    </row>
    <row r="7200" customFormat="1" ht="14.4" spans="2:13">
      <c r="B7200" s="811"/>
      <c r="K7200" s="836"/>
      <c r="L7200" s="811"/>
      <c r="M7200" s="811"/>
    </row>
    <row r="7201" customFormat="1" ht="14.4" spans="2:13">
      <c r="B7201" s="811"/>
      <c r="K7201" s="836"/>
      <c r="L7201" s="811"/>
      <c r="M7201" s="811"/>
    </row>
    <row r="7202" customFormat="1" ht="14.4" spans="2:13">
      <c r="B7202" s="811"/>
      <c r="K7202" s="836"/>
      <c r="L7202" s="811"/>
      <c r="M7202" s="811"/>
    </row>
    <row r="7203" customFormat="1" ht="14.4" spans="2:13">
      <c r="B7203" s="811"/>
      <c r="K7203" s="836"/>
      <c r="L7203" s="811"/>
      <c r="M7203" s="811"/>
    </row>
    <row r="7204" customFormat="1" ht="14.4" spans="2:13">
      <c r="B7204" s="811"/>
      <c r="K7204" s="836"/>
      <c r="L7204" s="811"/>
      <c r="M7204" s="811"/>
    </row>
    <row r="7205" customFormat="1" ht="14.4" spans="2:13">
      <c r="B7205" s="811"/>
      <c r="K7205" s="836"/>
      <c r="L7205" s="811"/>
      <c r="M7205" s="811"/>
    </row>
    <row r="7206" customFormat="1" ht="14.4" spans="2:13">
      <c r="B7206" s="811"/>
      <c r="K7206" s="836"/>
      <c r="L7206" s="811"/>
      <c r="M7206" s="811"/>
    </row>
    <row r="7207" customFormat="1" ht="14.4" spans="2:13">
      <c r="B7207" s="811"/>
      <c r="K7207" s="836"/>
      <c r="L7207" s="811"/>
      <c r="M7207" s="811"/>
    </row>
    <row r="7208" customFormat="1" ht="14.4" spans="2:13">
      <c r="B7208" s="811"/>
      <c r="K7208" s="836"/>
      <c r="L7208" s="811"/>
      <c r="M7208" s="811"/>
    </row>
    <row r="7209" customFormat="1" ht="14.4" spans="2:13">
      <c r="B7209" s="811"/>
      <c r="K7209" s="836"/>
      <c r="L7209" s="811"/>
      <c r="M7209" s="811"/>
    </row>
    <row r="7210" customFormat="1" ht="14.4" spans="2:13">
      <c r="B7210" s="811"/>
      <c r="K7210" s="836"/>
      <c r="L7210" s="811"/>
      <c r="M7210" s="811"/>
    </row>
    <row r="7211" customFormat="1" ht="14.4" spans="2:13">
      <c r="B7211" s="811"/>
      <c r="K7211" s="836"/>
      <c r="L7211" s="811"/>
      <c r="M7211" s="811"/>
    </row>
    <row r="7212" customFormat="1" ht="14.4" spans="2:13">
      <c r="B7212" s="811"/>
      <c r="K7212" s="836"/>
      <c r="L7212" s="811"/>
      <c r="M7212" s="811"/>
    </row>
    <row r="7213" customFormat="1" ht="14.4" spans="2:13">
      <c r="B7213" s="811"/>
      <c r="K7213" s="836"/>
      <c r="L7213" s="811"/>
      <c r="M7213" s="811"/>
    </row>
    <row r="7214" customFormat="1" ht="14.4" spans="2:13">
      <c r="B7214" s="811"/>
      <c r="K7214" s="836"/>
      <c r="L7214" s="811"/>
      <c r="M7214" s="811"/>
    </row>
    <row r="7215" customFormat="1" ht="14.4" spans="2:13">
      <c r="B7215" s="811"/>
      <c r="K7215" s="836"/>
      <c r="L7215" s="811"/>
      <c r="M7215" s="811"/>
    </row>
    <row r="7216" customFormat="1" ht="14.4" spans="2:13">
      <c r="B7216" s="811"/>
      <c r="K7216" s="836"/>
      <c r="L7216" s="811"/>
      <c r="M7216" s="811"/>
    </row>
    <row r="7217" customFormat="1" ht="14.4" spans="2:13">
      <c r="B7217" s="811"/>
      <c r="K7217" s="836"/>
      <c r="L7217" s="811"/>
      <c r="M7217" s="811"/>
    </row>
    <row r="7218" customFormat="1" ht="14.4" spans="2:13">
      <c r="B7218" s="811"/>
      <c r="K7218" s="836"/>
      <c r="L7218" s="811"/>
      <c r="M7218" s="811"/>
    </row>
    <row r="7219" customFormat="1" ht="14.4" spans="2:13">
      <c r="B7219" s="811"/>
      <c r="K7219" s="836"/>
      <c r="L7219" s="811"/>
      <c r="M7219" s="811"/>
    </row>
    <row r="7220" customFormat="1" ht="14.4" spans="2:13">
      <c r="B7220" s="811"/>
      <c r="K7220" s="836"/>
      <c r="L7220" s="811"/>
      <c r="M7220" s="811"/>
    </row>
    <row r="7221" customFormat="1" ht="14.4" spans="2:13">
      <c r="B7221" s="811"/>
      <c r="K7221" s="836"/>
      <c r="L7221" s="811"/>
      <c r="M7221" s="811"/>
    </row>
    <row r="7222" customFormat="1" ht="14.4" spans="2:13">
      <c r="B7222" s="811"/>
      <c r="K7222" s="836"/>
      <c r="L7222" s="811"/>
      <c r="M7222" s="811"/>
    </row>
    <row r="7223" customFormat="1" ht="14.4" spans="2:13">
      <c r="B7223" s="811"/>
      <c r="K7223" s="836"/>
      <c r="L7223" s="811"/>
      <c r="M7223" s="811"/>
    </row>
    <row r="7224" customFormat="1" ht="14.4" spans="2:13">
      <c r="B7224" s="811"/>
      <c r="K7224" s="836"/>
      <c r="L7224" s="811"/>
      <c r="M7224" s="811"/>
    </row>
    <row r="7225" customFormat="1" ht="14.4" spans="2:13">
      <c r="B7225" s="811"/>
      <c r="K7225" s="836"/>
      <c r="L7225" s="811"/>
      <c r="M7225" s="811"/>
    </row>
    <row r="7226" customFormat="1" ht="14.4" spans="2:13">
      <c r="B7226" s="811"/>
      <c r="K7226" s="836"/>
      <c r="L7226" s="811"/>
      <c r="M7226" s="811"/>
    </row>
    <row r="7227" customFormat="1" ht="14.4" spans="2:13">
      <c r="B7227" s="811"/>
      <c r="K7227" s="836"/>
      <c r="L7227" s="811"/>
      <c r="M7227" s="811"/>
    </row>
    <row r="7228" customFormat="1" ht="14.4" spans="2:13">
      <c r="B7228" s="811"/>
      <c r="K7228" s="836"/>
      <c r="L7228" s="811"/>
      <c r="M7228" s="811"/>
    </row>
    <row r="7229" customFormat="1" ht="14.4" spans="2:13">
      <c r="B7229" s="811"/>
      <c r="K7229" s="836"/>
      <c r="L7229" s="811"/>
      <c r="M7229" s="811"/>
    </row>
    <row r="7230" customFormat="1" ht="14.4" spans="2:13">
      <c r="B7230" s="811"/>
      <c r="K7230" s="836"/>
      <c r="L7230" s="811"/>
      <c r="M7230" s="811"/>
    </row>
    <row r="7231" customFormat="1" ht="14.4" spans="2:13">
      <c r="B7231" s="811"/>
      <c r="K7231" s="836"/>
      <c r="L7231" s="811"/>
      <c r="M7231" s="811"/>
    </row>
    <row r="7232" customFormat="1" ht="14.4" spans="2:13">
      <c r="B7232" s="811"/>
      <c r="K7232" s="836"/>
      <c r="L7232" s="811"/>
      <c r="M7232" s="811"/>
    </row>
    <row r="7233" customFormat="1" ht="14.4" spans="2:13">
      <c r="B7233" s="811"/>
      <c r="K7233" s="836"/>
      <c r="L7233" s="811"/>
      <c r="M7233" s="811"/>
    </row>
    <row r="7234" customFormat="1" ht="14.4" spans="2:13">
      <c r="B7234" s="811"/>
      <c r="K7234" s="836"/>
      <c r="L7234" s="811"/>
      <c r="M7234" s="811"/>
    </row>
    <row r="7235" customFormat="1" ht="14.4" spans="2:13">
      <c r="B7235" s="811"/>
      <c r="K7235" s="836"/>
      <c r="L7235" s="811"/>
      <c r="M7235" s="811"/>
    </row>
    <row r="7236" customFormat="1" ht="14.4" spans="2:13">
      <c r="B7236" s="811"/>
      <c r="K7236" s="836"/>
      <c r="L7236" s="811"/>
      <c r="M7236" s="811"/>
    </row>
    <row r="7237" customFormat="1" ht="14.4" spans="2:13">
      <c r="B7237" s="811"/>
      <c r="K7237" s="836"/>
      <c r="L7237" s="811"/>
      <c r="M7237" s="811"/>
    </row>
    <row r="7238" customFormat="1" ht="14.4" spans="2:13">
      <c r="B7238" s="811"/>
      <c r="K7238" s="836"/>
      <c r="L7238" s="811"/>
      <c r="M7238" s="811"/>
    </row>
    <row r="7239" customFormat="1" ht="14.4" spans="2:13">
      <c r="B7239" s="811"/>
      <c r="K7239" s="836"/>
      <c r="L7239" s="811"/>
      <c r="M7239" s="811"/>
    </row>
    <row r="7240" customFormat="1" ht="14.4" spans="2:13">
      <c r="B7240" s="811"/>
      <c r="K7240" s="836"/>
      <c r="L7240" s="811"/>
      <c r="M7240" s="811"/>
    </row>
    <row r="7241" customFormat="1" ht="14.4" spans="2:13">
      <c r="B7241" s="811"/>
      <c r="K7241" s="836"/>
      <c r="L7241" s="811"/>
      <c r="M7241" s="811"/>
    </row>
    <row r="7242" customFormat="1" ht="14.4" spans="2:13">
      <c r="B7242" s="811"/>
      <c r="K7242" s="836"/>
      <c r="L7242" s="811"/>
      <c r="M7242" s="811"/>
    </row>
    <row r="7243" customFormat="1" ht="14.4" spans="2:13">
      <c r="B7243" s="811"/>
      <c r="K7243" s="836"/>
      <c r="L7243" s="811"/>
      <c r="M7243" s="811"/>
    </row>
    <row r="7244" customFormat="1" ht="14.4" spans="2:13">
      <c r="B7244" s="811"/>
      <c r="K7244" s="836"/>
      <c r="L7244" s="811"/>
      <c r="M7244" s="811"/>
    </row>
    <row r="7245" customFormat="1" ht="14.4" spans="2:13">
      <c r="B7245" s="811"/>
      <c r="K7245" s="836"/>
      <c r="L7245" s="811"/>
      <c r="M7245" s="811"/>
    </row>
    <row r="7246" customFormat="1" ht="14.4" spans="2:13">
      <c r="B7246" s="811"/>
      <c r="K7246" s="836"/>
      <c r="L7246" s="811"/>
      <c r="M7246" s="811"/>
    </row>
    <row r="7247" customFormat="1" ht="14.4" spans="2:13">
      <c r="B7247" s="811"/>
      <c r="K7247" s="836"/>
      <c r="L7247" s="811"/>
      <c r="M7247" s="811"/>
    </row>
    <row r="7248" customFormat="1" ht="14.4" spans="2:13">
      <c r="B7248" s="811"/>
      <c r="K7248" s="836"/>
      <c r="L7248" s="811"/>
      <c r="M7248" s="811"/>
    </row>
    <row r="7249" customFormat="1" ht="14.4" spans="2:13">
      <c r="B7249" s="811"/>
      <c r="K7249" s="836"/>
      <c r="L7249" s="811"/>
      <c r="M7249" s="811"/>
    </row>
    <row r="7250" customFormat="1" ht="14.4" spans="2:13">
      <c r="B7250" s="811"/>
      <c r="K7250" s="836"/>
      <c r="L7250" s="811"/>
      <c r="M7250" s="811"/>
    </row>
    <row r="7251" customFormat="1" ht="14.4" spans="2:13">
      <c r="B7251" s="811"/>
      <c r="K7251" s="836"/>
      <c r="L7251" s="811"/>
      <c r="M7251" s="811"/>
    </row>
    <row r="7252" customFormat="1" ht="14.4" spans="2:13">
      <c r="B7252" s="811"/>
      <c r="K7252" s="836"/>
      <c r="L7252" s="811"/>
      <c r="M7252" s="811"/>
    </row>
    <row r="7253" customFormat="1" ht="14.4" spans="2:13">
      <c r="B7253" s="811"/>
      <c r="K7253" s="836"/>
      <c r="L7253" s="811"/>
      <c r="M7253" s="811"/>
    </row>
    <row r="7254" customFormat="1" ht="14.4" spans="2:13">
      <c r="B7254" s="811"/>
      <c r="K7254" s="836"/>
      <c r="L7254" s="811"/>
      <c r="M7254" s="811"/>
    </row>
    <row r="7255" customFormat="1" ht="14.4" spans="2:13">
      <c r="B7255" s="811"/>
      <c r="K7255" s="836"/>
      <c r="L7255" s="811"/>
      <c r="M7255" s="811"/>
    </row>
    <row r="7256" customFormat="1" ht="14.4" spans="2:13">
      <c r="B7256" s="811"/>
      <c r="K7256" s="836"/>
      <c r="L7256" s="811"/>
      <c r="M7256" s="811"/>
    </row>
    <row r="7257" customFormat="1" ht="14.4" spans="2:13">
      <c r="B7257" s="811"/>
      <c r="K7257" s="836"/>
      <c r="L7257" s="811"/>
      <c r="M7257" s="811"/>
    </row>
    <row r="7258" customFormat="1" ht="14.4" spans="2:13">
      <c r="B7258" s="811"/>
      <c r="K7258" s="836"/>
      <c r="L7258" s="811"/>
      <c r="M7258" s="811"/>
    </row>
    <row r="7259" customFormat="1" ht="14.4" spans="2:13">
      <c r="B7259" s="811"/>
      <c r="K7259" s="836"/>
      <c r="L7259" s="811"/>
      <c r="M7259" s="811"/>
    </row>
    <row r="7260" customFormat="1" ht="14.4" spans="2:13">
      <c r="B7260" s="811"/>
      <c r="K7260" s="836"/>
      <c r="L7260" s="811"/>
      <c r="M7260" s="811"/>
    </row>
    <row r="7261" customFormat="1" ht="14.4" spans="2:13">
      <c r="B7261" s="811"/>
      <c r="K7261" s="836"/>
      <c r="L7261" s="811"/>
      <c r="M7261" s="811"/>
    </row>
    <row r="7262" customFormat="1" ht="14.4" spans="2:13">
      <c r="B7262" s="811"/>
      <c r="K7262" s="836"/>
      <c r="L7262" s="811"/>
      <c r="M7262" s="811"/>
    </row>
    <row r="7263" customFormat="1" ht="14.4" spans="2:13">
      <c r="B7263" s="811"/>
      <c r="K7263" s="836"/>
      <c r="L7263" s="811"/>
      <c r="M7263" s="811"/>
    </row>
    <row r="7264" customFormat="1" ht="14.4" spans="2:13">
      <c r="B7264" s="811"/>
      <c r="K7264" s="836"/>
      <c r="L7264" s="811"/>
      <c r="M7264" s="811"/>
    </row>
    <row r="7265" customFormat="1" ht="14.4" spans="2:13">
      <c r="B7265" s="811"/>
      <c r="K7265" s="836"/>
      <c r="L7265" s="811"/>
      <c r="M7265" s="811"/>
    </row>
    <row r="7266" customFormat="1" ht="14.4" spans="2:13">
      <c r="B7266" s="811"/>
      <c r="K7266" s="836"/>
      <c r="L7266" s="811"/>
      <c r="M7266" s="811"/>
    </row>
    <row r="7267" customFormat="1" ht="14.4" spans="2:13">
      <c r="B7267" s="811"/>
      <c r="K7267" s="836"/>
      <c r="L7267" s="811"/>
      <c r="M7267" s="811"/>
    </row>
    <row r="7268" customFormat="1" ht="14.4" spans="2:13">
      <c r="B7268" s="811"/>
      <c r="K7268" s="836"/>
      <c r="L7268" s="811"/>
      <c r="M7268" s="811"/>
    </row>
    <row r="7269" customFormat="1" ht="14.4" spans="2:13">
      <c r="B7269" s="811"/>
      <c r="K7269" s="836"/>
      <c r="L7269" s="811"/>
      <c r="M7269" s="811"/>
    </row>
    <row r="7270" customFormat="1" ht="14.4" spans="2:13">
      <c r="B7270" s="811"/>
      <c r="K7270" s="836"/>
      <c r="L7270" s="811"/>
      <c r="M7270" s="811"/>
    </row>
    <row r="7271" customFormat="1" ht="14.4" spans="2:13">
      <c r="B7271" s="811"/>
      <c r="K7271" s="836"/>
      <c r="L7271" s="811"/>
      <c r="M7271" s="811"/>
    </row>
    <row r="7272" customFormat="1" ht="14.4" spans="2:13">
      <c r="B7272" s="811"/>
      <c r="K7272" s="836"/>
      <c r="L7272" s="811"/>
      <c r="M7272" s="811"/>
    </row>
    <row r="7273" customFormat="1" ht="14.4" spans="2:13">
      <c r="B7273" s="811"/>
      <c r="K7273" s="836"/>
      <c r="L7273" s="811"/>
      <c r="M7273" s="811"/>
    </row>
    <row r="7274" customFormat="1" ht="14.4" spans="2:13">
      <c r="B7274" s="811"/>
      <c r="K7274" s="836"/>
      <c r="L7274" s="811"/>
      <c r="M7274" s="811"/>
    </row>
    <row r="7275" customFormat="1" ht="14.4" spans="2:13">
      <c r="B7275" s="811"/>
      <c r="K7275" s="836"/>
      <c r="L7275" s="811"/>
      <c r="M7275" s="811"/>
    </row>
    <row r="7276" customFormat="1" ht="14.4" spans="2:13">
      <c r="B7276" s="811"/>
      <c r="K7276" s="836"/>
      <c r="L7276" s="811"/>
      <c r="M7276" s="811"/>
    </row>
    <row r="7277" customFormat="1" ht="14.4" spans="2:13">
      <c r="B7277" s="811"/>
      <c r="K7277" s="836"/>
      <c r="L7277" s="811"/>
      <c r="M7277" s="811"/>
    </row>
    <row r="7278" customFormat="1" ht="14.4" spans="2:13">
      <c r="B7278" s="811"/>
      <c r="K7278" s="836"/>
      <c r="L7278" s="811"/>
      <c r="M7278" s="811"/>
    </row>
    <row r="7279" customFormat="1" ht="14.4" spans="2:13">
      <c r="B7279" s="811"/>
      <c r="K7279" s="836"/>
      <c r="L7279" s="811"/>
      <c r="M7279" s="811"/>
    </row>
    <row r="7280" customFormat="1" ht="14.4" spans="2:13">
      <c r="B7280" s="811"/>
      <c r="K7280" s="836"/>
      <c r="L7280" s="811"/>
      <c r="M7280" s="811"/>
    </row>
    <row r="7281" customFormat="1" ht="14.4" spans="2:13">
      <c r="B7281" s="811"/>
      <c r="K7281" s="836"/>
      <c r="L7281" s="811"/>
      <c r="M7281" s="811"/>
    </row>
    <row r="7282" customFormat="1" ht="14.4" spans="2:13">
      <c r="B7282" s="811"/>
      <c r="K7282" s="836"/>
      <c r="L7282" s="811"/>
      <c r="M7282" s="811"/>
    </row>
    <row r="7283" customFormat="1" ht="14.4" spans="2:13">
      <c r="B7283" s="811"/>
      <c r="K7283" s="836"/>
      <c r="L7283" s="811"/>
      <c r="M7283" s="811"/>
    </row>
    <row r="7284" customFormat="1" ht="14.4" spans="2:13">
      <c r="B7284" s="811"/>
      <c r="K7284" s="836"/>
      <c r="L7284" s="811"/>
      <c r="M7284" s="811"/>
    </row>
    <row r="7285" customFormat="1" ht="14.4" spans="2:13">
      <c r="B7285" s="811"/>
      <c r="K7285" s="836"/>
      <c r="L7285" s="811"/>
      <c r="M7285" s="811"/>
    </row>
    <row r="7286" customFormat="1" ht="14.4" spans="2:13">
      <c r="B7286" s="811"/>
      <c r="K7286" s="836"/>
      <c r="L7286" s="811"/>
      <c r="M7286" s="811"/>
    </row>
    <row r="7287" customFormat="1" ht="14.4" spans="2:13">
      <c r="B7287" s="811"/>
      <c r="K7287" s="836"/>
      <c r="L7287" s="811"/>
      <c r="M7287" s="811"/>
    </row>
    <row r="7288" customFormat="1" ht="14.4" spans="2:13">
      <c r="B7288" s="811"/>
      <c r="K7288" s="836"/>
      <c r="L7288" s="811"/>
      <c r="M7288" s="811"/>
    </row>
    <row r="7289" customFormat="1" ht="14.4" spans="2:13">
      <c r="B7289" s="811"/>
      <c r="K7289" s="836"/>
      <c r="L7289" s="811"/>
      <c r="M7289" s="811"/>
    </row>
    <row r="7290" customFormat="1" ht="14.4" spans="2:13">
      <c r="B7290" s="811"/>
      <c r="K7290" s="836"/>
      <c r="L7290" s="811"/>
      <c r="M7290" s="811"/>
    </row>
    <row r="7291" customFormat="1" ht="14.4" spans="2:13">
      <c r="B7291" s="811"/>
      <c r="K7291" s="836"/>
      <c r="L7291" s="811"/>
      <c r="M7291" s="811"/>
    </row>
    <row r="7292" customFormat="1" ht="14.4" spans="2:13">
      <c r="B7292" s="811"/>
      <c r="K7292" s="836"/>
      <c r="L7292" s="811"/>
      <c r="M7292" s="811"/>
    </row>
    <row r="7293" customFormat="1" ht="14.4" spans="2:13">
      <c r="B7293" s="811"/>
      <c r="K7293" s="836"/>
      <c r="L7293" s="811"/>
      <c r="M7293" s="811"/>
    </row>
    <row r="7294" customFormat="1" ht="14.4" spans="2:13">
      <c r="B7294" s="811"/>
      <c r="K7294" s="836"/>
      <c r="L7294" s="811"/>
      <c r="M7294" s="811"/>
    </row>
    <row r="7295" customFormat="1" ht="14.4" spans="2:13">
      <c r="B7295" s="811"/>
      <c r="K7295" s="836"/>
      <c r="L7295" s="811"/>
      <c r="M7295" s="811"/>
    </row>
    <row r="7296" customFormat="1" ht="14.4" spans="2:13">
      <c r="B7296" s="811"/>
      <c r="K7296" s="836"/>
      <c r="L7296" s="811"/>
      <c r="M7296" s="811"/>
    </row>
    <row r="7297" customFormat="1" ht="14.4" spans="2:13">
      <c r="B7297" s="811"/>
      <c r="K7297" s="836"/>
      <c r="L7297" s="811"/>
      <c r="M7297" s="811"/>
    </row>
    <row r="7298" customFormat="1" ht="14.4" spans="2:13">
      <c r="B7298" s="811"/>
      <c r="K7298" s="836"/>
      <c r="L7298" s="811"/>
      <c r="M7298" s="811"/>
    </row>
    <row r="7299" customFormat="1" ht="14.4" spans="2:13">
      <c r="B7299" s="811"/>
      <c r="K7299" s="836"/>
      <c r="L7299" s="811"/>
      <c r="M7299" s="811"/>
    </row>
    <row r="7300" customFormat="1" ht="14.4" spans="2:13">
      <c r="B7300" s="811"/>
      <c r="K7300" s="836"/>
      <c r="L7300" s="811"/>
      <c r="M7300" s="811"/>
    </row>
    <row r="7301" customFormat="1" ht="14.4" spans="2:13">
      <c r="B7301" s="811"/>
      <c r="K7301" s="836"/>
      <c r="L7301" s="811"/>
      <c r="M7301" s="811"/>
    </row>
    <row r="7302" customFormat="1" ht="14.4" spans="2:13">
      <c r="B7302" s="811"/>
      <c r="K7302" s="836"/>
      <c r="L7302" s="811"/>
      <c r="M7302" s="811"/>
    </row>
    <row r="7303" customFormat="1" ht="14.4" spans="2:13">
      <c r="B7303" s="811"/>
      <c r="K7303" s="836"/>
      <c r="L7303" s="811"/>
      <c r="M7303" s="811"/>
    </row>
    <row r="7304" customFormat="1" ht="14.4" spans="2:13">
      <c r="B7304" s="811"/>
      <c r="K7304" s="836"/>
      <c r="L7304" s="811"/>
      <c r="M7304" s="811"/>
    </row>
    <row r="7305" customFormat="1" ht="14.4" spans="2:13">
      <c r="B7305" s="811"/>
      <c r="K7305" s="836"/>
      <c r="L7305" s="811"/>
      <c r="M7305" s="811"/>
    </row>
    <row r="7306" customFormat="1" ht="14.4" spans="2:13">
      <c r="B7306" s="811"/>
      <c r="K7306" s="836"/>
      <c r="L7306" s="811"/>
      <c r="M7306" s="811"/>
    </row>
    <row r="7307" customFormat="1" ht="14.4" spans="2:13">
      <c r="B7307" s="811"/>
      <c r="K7307" s="836"/>
      <c r="L7307" s="811"/>
      <c r="M7307" s="811"/>
    </row>
    <row r="7308" customFormat="1" ht="14.4" spans="2:13">
      <c r="B7308" s="811"/>
      <c r="K7308" s="836"/>
      <c r="L7308" s="811"/>
      <c r="M7308" s="811"/>
    </row>
    <row r="7309" customFormat="1" ht="14.4" spans="2:13">
      <c r="B7309" s="811"/>
      <c r="K7309" s="836"/>
      <c r="L7309" s="811"/>
      <c r="M7309" s="811"/>
    </row>
    <row r="7310" customFormat="1" ht="14.4" spans="2:13">
      <c r="B7310" s="811"/>
      <c r="K7310" s="836"/>
      <c r="L7310" s="811"/>
      <c r="M7310" s="811"/>
    </row>
    <row r="7311" customFormat="1" ht="14.4" spans="2:13">
      <c r="B7311" s="811"/>
      <c r="K7311" s="836"/>
      <c r="L7311" s="811"/>
      <c r="M7311" s="811"/>
    </row>
    <row r="7312" customFormat="1" ht="14.4" spans="2:13">
      <c r="B7312" s="811"/>
      <c r="K7312" s="836"/>
      <c r="L7312" s="811"/>
      <c r="M7312" s="811"/>
    </row>
    <row r="7313" customFormat="1" ht="14.4" spans="2:13">
      <c r="B7313" s="811"/>
      <c r="K7313" s="836"/>
      <c r="L7313" s="811"/>
      <c r="M7313" s="811"/>
    </row>
    <row r="7314" customFormat="1" ht="14.4" spans="2:13">
      <c r="B7314" s="811"/>
      <c r="K7314" s="836"/>
      <c r="L7314" s="811"/>
      <c r="M7314" s="811"/>
    </row>
    <row r="7315" customFormat="1" ht="14.4" spans="2:13">
      <c r="B7315" s="811"/>
      <c r="K7315" s="836"/>
      <c r="L7315" s="811"/>
      <c r="M7315" s="811"/>
    </row>
    <row r="7316" customFormat="1" ht="14.4" spans="2:13">
      <c r="B7316" s="811"/>
      <c r="K7316" s="836"/>
      <c r="L7316" s="811"/>
      <c r="M7316" s="811"/>
    </row>
    <row r="7317" customFormat="1" ht="14.4" spans="2:13">
      <c r="B7317" s="811"/>
      <c r="K7317" s="836"/>
      <c r="L7317" s="811"/>
      <c r="M7317" s="811"/>
    </row>
    <row r="7318" customFormat="1" ht="14.4" spans="2:13">
      <c r="B7318" s="811"/>
      <c r="K7318" s="836"/>
      <c r="L7318" s="811"/>
      <c r="M7318" s="811"/>
    </row>
    <row r="7319" customFormat="1" ht="14.4" spans="2:13">
      <c r="B7319" s="811"/>
      <c r="K7319" s="836"/>
      <c r="L7319" s="811"/>
      <c r="M7319" s="811"/>
    </row>
    <row r="7320" customFormat="1" ht="14.4" spans="2:13">
      <c r="B7320" s="811"/>
      <c r="K7320" s="836"/>
      <c r="L7320" s="811"/>
      <c r="M7320" s="811"/>
    </row>
    <row r="7321" customFormat="1" ht="14.4" spans="2:13">
      <c r="B7321" s="811"/>
      <c r="K7321" s="836"/>
      <c r="L7321" s="811"/>
      <c r="M7321" s="811"/>
    </row>
    <row r="7322" customFormat="1" ht="14.4" spans="2:13">
      <c r="B7322" s="811"/>
      <c r="K7322" s="836"/>
      <c r="L7322" s="811"/>
      <c r="M7322" s="811"/>
    </row>
    <row r="7323" customFormat="1" ht="14.4" spans="2:13">
      <c r="B7323" s="811"/>
      <c r="K7323" s="836"/>
      <c r="L7323" s="811"/>
      <c r="M7323" s="811"/>
    </row>
    <row r="7324" customFormat="1" ht="14.4" spans="2:13">
      <c r="B7324" s="811"/>
      <c r="K7324" s="836"/>
      <c r="L7324" s="811"/>
      <c r="M7324" s="811"/>
    </row>
    <row r="7325" customFormat="1" ht="14.4" spans="2:13">
      <c r="B7325" s="811"/>
      <c r="K7325" s="836"/>
      <c r="L7325" s="811"/>
      <c r="M7325" s="811"/>
    </row>
    <row r="7326" customFormat="1" ht="14.4" spans="2:13">
      <c r="B7326" s="811"/>
      <c r="K7326" s="836"/>
      <c r="L7326" s="811"/>
      <c r="M7326" s="811"/>
    </row>
    <row r="7327" customFormat="1" ht="14.4" spans="2:13">
      <c r="B7327" s="811"/>
      <c r="K7327" s="836"/>
      <c r="L7327" s="811"/>
      <c r="M7327" s="811"/>
    </row>
    <row r="7328" customFormat="1" ht="14.4" spans="2:13">
      <c r="B7328" s="811"/>
      <c r="K7328" s="836"/>
      <c r="L7328" s="811"/>
      <c r="M7328" s="811"/>
    </row>
    <row r="7329" customFormat="1" ht="14.4" spans="2:13">
      <c r="B7329" s="811"/>
      <c r="K7329" s="836"/>
      <c r="L7329" s="811"/>
      <c r="M7329" s="811"/>
    </row>
    <row r="7330" customFormat="1" ht="14.4" spans="2:13">
      <c r="B7330" s="811"/>
      <c r="K7330" s="836"/>
      <c r="L7330" s="811"/>
      <c r="M7330" s="811"/>
    </row>
    <row r="7331" customFormat="1" ht="14.4" spans="2:13">
      <c r="B7331" s="811"/>
      <c r="K7331" s="836"/>
      <c r="L7331" s="811"/>
      <c r="M7331" s="811"/>
    </row>
    <row r="7332" customFormat="1" ht="14.4" spans="2:13">
      <c r="B7332" s="811"/>
      <c r="K7332" s="836"/>
      <c r="L7332" s="811"/>
      <c r="M7332" s="811"/>
    </row>
    <row r="7333" customFormat="1" ht="14.4" spans="2:13">
      <c r="B7333" s="811"/>
      <c r="K7333" s="836"/>
      <c r="L7333" s="811"/>
      <c r="M7333" s="811"/>
    </row>
    <row r="7334" customFormat="1" ht="14.4" spans="2:13">
      <c r="B7334" s="811"/>
      <c r="K7334" s="836"/>
      <c r="L7334" s="811"/>
      <c r="M7334" s="811"/>
    </row>
    <row r="7335" customFormat="1" ht="14.4" spans="2:13">
      <c r="B7335" s="811"/>
      <c r="K7335" s="836"/>
      <c r="L7335" s="811"/>
      <c r="M7335" s="811"/>
    </row>
    <row r="7336" customFormat="1" ht="14.4" spans="2:13">
      <c r="B7336" s="811"/>
      <c r="K7336" s="836"/>
      <c r="L7336" s="811"/>
      <c r="M7336" s="811"/>
    </row>
    <row r="7337" customFormat="1" ht="14.4" spans="2:13">
      <c r="B7337" s="811"/>
      <c r="K7337" s="836"/>
      <c r="L7337" s="811"/>
      <c r="M7337" s="811"/>
    </row>
    <row r="7338" customFormat="1" ht="14.4" spans="2:13">
      <c r="B7338" s="811"/>
      <c r="K7338" s="836"/>
      <c r="L7338" s="811"/>
      <c r="M7338" s="811"/>
    </row>
    <row r="7339" customFormat="1" ht="14.4" spans="2:13">
      <c r="B7339" s="811"/>
      <c r="K7339" s="836"/>
      <c r="L7339" s="811"/>
      <c r="M7339" s="811"/>
    </row>
    <row r="7340" customFormat="1" ht="14.4" spans="2:13">
      <c r="B7340" s="811"/>
      <c r="K7340" s="836"/>
      <c r="L7340" s="811"/>
      <c r="M7340" s="811"/>
    </row>
    <row r="7341" customFormat="1" ht="14.4" spans="2:13">
      <c r="B7341" s="811"/>
      <c r="K7341" s="836"/>
      <c r="L7341" s="811"/>
      <c r="M7341" s="811"/>
    </row>
    <row r="7342" customFormat="1" ht="14.4" spans="2:13">
      <c r="B7342" s="811"/>
      <c r="K7342" s="836"/>
      <c r="L7342" s="811"/>
      <c r="M7342" s="811"/>
    </row>
    <row r="7343" customFormat="1" ht="14.4" spans="2:13">
      <c r="B7343" s="811"/>
      <c r="K7343" s="836"/>
      <c r="L7343" s="811"/>
      <c r="M7343" s="811"/>
    </row>
    <row r="7344" customFormat="1" ht="14.4" spans="2:13">
      <c r="B7344" s="811"/>
      <c r="K7344" s="836"/>
      <c r="L7344" s="811"/>
      <c r="M7344" s="811"/>
    </row>
    <row r="7345" customFormat="1" ht="14.4" spans="2:13">
      <c r="B7345" s="811"/>
      <c r="K7345" s="836"/>
      <c r="L7345" s="811"/>
      <c r="M7345" s="811"/>
    </row>
    <row r="7346" customFormat="1" ht="14.4" spans="2:13">
      <c r="B7346" s="811"/>
      <c r="K7346" s="836"/>
      <c r="L7346" s="811"/>
      <c r="M7346" s="811"/>
    </row>
    <row r="7347" customFormat="1" ht="14.4" spans="2:13">
      <c r="B7347" s="811"/>
      <c r="K7347" s="836"/>
      <c r="L7347" s="811"/>
      <c r="M7347" s="811"/>
    </row>
    <row r="7348" customFormat="1" ht="14.4" spans="2:13">
      <c r="B7348" s="811"/>
      <c r="K7348" s="836"/>
      <c r="L7348" s="811"/>
      <c r="M7348" s="811"/>
    </row>
    <row r="7349" customFormat="1" ht="14.4" spans="2:13">
      <c r="B7349" s="811"/>
      <c r="K7349" s="836"/>
      <c r="L7349" s="811"/>
      <c r="M7349" s="811"/>
    </row>
    <row r="7350" customFormat="1" ht="14.4" spans="2:13">
      <c r="B7350" s="811"/>
      <c r="K7350" s="836"/>
      <c r="L7350" s="811"/>
      <c r="M7350" s="811"/>
    </row>
    <row r="7351" customFormat="1" ht="14.4" spans="2:13">
      <c r="B7351" s="811"/>
      <c r="K7351" s="836"/>
      <c r="L7351" s="811"/>
      <c r="M7351" s="811"/>
    </row>
    <row r="7352" customFormat="1" ht="14.4" spans="2:13">
      <c r="B7352" s="811"/>
      <c r="K7352" s="836"/>
      <c r="L7352" s="811"/>
      <c r="M7352" s="811"/>
    </row>
    <row r="7353" customFormat="1" ht="14.4" spans="2:13">
      <c r="B7353" s="811"/>
      <c r="K7353" s="836"/>
      <c r="L7353" s="811"/>
      <c r="M7353" s="811"/>
    </row>
    <row r="7354" customFormat="1" ht="14.4" spans="2:13">
      <c r="B7354" s="811"/>
      <c r="K7354" s="836"/>
      <c r="L7354" s="811"/>
      <c r="M7354" s="811"/>
    </row>
    <row r="7355" customFormat="1" ht="14.4" spans="2:13">
      <c r="B7355" s="811"/>
      <c r="K7355" s="836"/>
      <c r="L7355" s="811"/>
      <c r="M7355" s="811"/>
    </row>
    <row r="7356" customFormat="1" ht="14.4" spans="2:13">
      <c r="B7356" s="811"/>
      <c r="K7356" s="836"/>
      <c r="L7356" s="811"/>
      <c r="M7356" s="811"/>
    </row>
    <row r="7357" customFormat="1" ht="14.4" spans="2:13">
      <c r="B7357" s="811"/>
      <c r="K7357" s="836"/>
      <c r="L7357" s="811"/>
      <c r="M7357" s="811"/>
    </row>
    <row r="7358" customFormat="1" ht="14.4" spans="2:13">
      <c r="B7358" s="811"/>
      <c r="K7358" s="836"/>
      <c r="L7358" s="811"/>
      <c r="M7358" s="811"/>
    </row>
    <row r="7359" customFormat="1" ht="14.4" spans="2:13">
      <c r="B7359" s="811"/>
      <c r="K7359" s="836"/>
      <c r="L7359" s="811"/>
      <c r="M7359" s="811"/>
    </row>
    <row r="7360" customFormat="1" ht="14.4" spans="2:13">
      <c r="B7360" s="811"/>
      <c r="K7360" s="836"/>
      <c r="L7360" s="811"/>
      <c r="M7360" s="811"/>
    </row>
    <row r="7361" customFormat="1" ht="14.4" spans="2:13">
      <c r="B7361" s="811"/>
      <c r="K7361" s="836"/>
      <c r="L7361" s="811"/>
      <c r="M7361" s="811"/>
    </row>
    <row r="7362" customFormat="1" ht="14.4" spans="2:13">
      <c r="B7362" s="811"/>
      <c r="K7362" s="836"/>
      <c r="L7362" s="811"/>
      <c r="M7362" s="811"/>
    </row>
    <row r="7363" customFormat="1" ht="14.4" spans="2:13">
      <c r="B7363" s="811"/>
      <c r="K7363" s="836"/>
      <c r="L7363" s="811"/>
      <c r="M7363" s="811"/>
    </row>
    <row r="7364" customFormat="1" ht="14.4" spans="2:13">
      <c r="B7364" s="811"/>
      <c r="K7364" s="836"/>
      <c r="L7364" s="811"/>
      <c r="M7364" s="811"/>
    </row>
    <row r="7365" customFormat="1" ht="14.4" spans="2:13">
      <c r="B7365" s="811"/>
      <c r="K7365" s="836"/>
      <c r="L7365" s="811"/>
      <c r="M7365" s="811"/>
    </row>
    <row r="7366" customFormat="1" ht="14.4" spans="2:13">
      <c r="B7366" s="811"/>
      <c r="K7366" s="836"/>
      <c r="L7366" s="811"/>
      <c r="M7366" s="811"/>
    </row>
    <row r="7367" customFormat="1" ht="14.4" spans="2:13">
      <c r="B7367" s="811"/>
      <c r="K7367" s="836"/>
      <c r="L7367" s="811"/>
      <c r="M7367" s="811"/>
    </row>
    <row r="7368" customFormat="1" ht="14.4" spans="2:13">
      <c r="B7368" s="811"/>
      <c r="K7368" s="836"/>
      <c r="L7368" s="811"/>
      <c r="M7368" s="811"/>
    </row>
    <row r="7369" customFormat="1" ht="14.4" spans="2:13">
      <c r="B7369" s="811"/>
      <c r="K7369" s="836"/>
      <c r="L7369" s="811"/>
      <c r="M7369" s="811"/>
    </row>
    <row r="7370" customFormat="1" ht="14.4" spans="2:13">
      <c r="B7370" s="811"/>
      <c r="K7370" s="836"/>
      <c r="L7370" s="811"/>
      <c r="M7370" s="811"/>
    </row>
    <row r="7371" customFormat="1" ht="14.4" spans="2:13">
      <c r="B7371" s="811"/>
      <c r="K7371" s="836"/>
      <c r="L7371" s="811"/>
      <c r="M7371" s="811"/>
    </row>
    <row r="7372" customFormat="1" ht="14.4" spans="2:13">
      <c r="B7372" s="811"/>
      <c r="K7372" s="836"/>
      <c r="L7372" s="811"/>
      <c r="M7372" s="811"/>
    </row>
    <row r="7373" customFormat="1" ht="14.4" spans="2:13">
      <c r="B7373" s="811"/>
      <c r="K7373" s="836"/>
      <c r="L7373" s="811"/>
      <c r="M7373" s="811"/>
    </row>
    <row r="7374" customFormat="1" ht="14.4" spans="2:13">
      <c r="B7374" s="811"/>
      <c r="K7374" s="836"/>
      <c r="L7374" s="811"/>
      <c r="M7374" s="811"/>
    </row>
    <row r="7375" customFormat="1" ht="14.4" spans="2:13">
      <c r="B7375" s="811"/>
      <c r="K7375" s="836"/>
      <c r="L7375" s="811"/>
      <c r="M7375" s="811"/>
    </row>
    <row r="7376" customFormat="1" ht="14.4" spans="2:13">
      <c r="B7376" s="811"/>
      <c r="K7376" s="836"/>
      <c r="L7376" s="811"/>
      <c r="M7376" s="811"/>
    </row>
    <row r="7377" customFormat="1" ht="14.4" spans="2:13">
      <c r="B7377" s="811"/>
      <c r="K7377" s="836"/>
      <c r="L7377" s="811"/>
      <c r="M7377" s="811"/>
    </row>
    <row r="7378" customFormat="1" ht="14.4" spans="2:13">
      <c r="B7378" s="811"/>
      <c r="K7378" s="836"/>
      <c r="L7378" s="811"/>
      <c r="M7378" s="811"/>
    </row>
    <row r="7379" customFormat="1" ht="14.4" spans="2:13">
      <c r="B7379" s="811"/>
      <c r="K7379" s="836"/>
      <c r="L7379" s="811"/>
      <c r="M7379" s="811"/>
    </row>
    <row r="7380" customFormat="1" ht="14.4" spans="2:13">
      <c r="B7380" s="811"/>
      <c r="K7380" s="836"/>
      <c r="L7380" s="811"/>
      <c r="M7380" s="811"/>
    </row>
    <row r="7381" customFormat="1" ht="14.4" spans="2:13">
      <c r="B7381" s="811"/>
      <c r="K7381" s="836"/>
      <c r="L7381" s="811"/>
      <c r="M7381" s="811"/>
    </row>
    <row r="7382" customFormat="1" ht="14.4" spans="2:13">
      <c r="B7382" s="811"/>
      <c r="K7382" s="836"/>
      <c r="L7382" s="811"/>
      <c r="M7382" s="811"/>
    </row>
    <row r="7383" customFormat="1" ht="14.4" spans="2:13">
      <c r="B7383" s="811"/>
      <c r="K7383" s="836"/>
      <c r="L7383" s="811"/>
      <c r="M7383" s="811"/>
    </row>
    <row r="7384" customFormat="1" ht="14.4" spans="2:13">
      <c r="B7384" s="811"/>
      <c r="K7384" s="836"/>
      <c r="L7384" s="811"/>
      <c r="M7384" s="811"/>
    </row>
    <row r="7385" customFormat="1" ht="14.4" spans="2:13">
      <c r="B7385" s="811"/>
      <c r="K7385" s="836"/>
      <c r="L7385" s="811"/>
      <c r="M7385" s="811"/>
    </row>
    <row r="7386" customFormat="1" ht="14.4" spans="2:13">
      <c r="B7386" s="811"/>
      <c r="K7386" s="836"/>
      <c r="L7386" s="811"/>
      <c r="M7386" s="811"/>
    </row>
    <row r="7387" customFormat="1" ht="14.4" spans="2:13">
      <c r="B7387" s="811"/>
      <c r="K7387" s="836"/>
      <c r="L7387" s="811"/>
      <c r="M7387" s="811"/>
    </row>
    <row r="7388" customFormat="1" ht="14.4" spans="2:13">
      <c r="B7388" s="811"/>
      <c r="K7388" s="836"/>
      <c r="L7388" s="811"/>
      <c r="M7388" s="811"/>
    </row>
    <row r="7389" customFormat="1" ht="14.4" spans="2:13">
      <c r="B7389" s="811"/>
      <c r="K7389" s="836"/>
      <c r="L7389" s="811"/>
      <c r="M7389" s="811"/>
    </row>
    <row r="7390" customFormat="1" ht="14.4" spans="2:13">
      <c r="B7390" s="811"/>
      <c r="K7390" s="836"/>
      <c r="L7390" s="811"/>
      <c r="M7390" s="811"/>
    </row>
    <row r="7391" customFormat="1" ht="14.4" spans="2:13">
      <c r="B7391" s="811"/>
      <c r="K7391" s="836"/>
      <c r="L7391" s="811"/>
      <c r="M7391" s="811"/>
    </row>
    <row r="7392" customFormat="1" ht="14.4" spans="2:13">
      <c r="B7392" s="811"/>
      <c r="K7392" s="836"/>
      <c r="L7392" s="811"/>
      <c r="M7392" s="811"/>
    </row>
    <row r="7393" customFormat="1" ht="14.4" spans="2:13">
      <c r="B7393" s="811"/>
      <c r="K7393" s="836"/>
      <c r="L7393" s="811"/>
      <c r="M7393" s="811"/>
    </row>
    <row r="7394" customFormat="1" ht="14.4" spans="2:13">
      <c r="B7394" s="811"/>
      <c r="K7394" s="836"/>
      <c r="L7394" s="811"/>
      <c r="M7394" s="811"/>
    </row>
    <row r="7395" customFormat="1" ht="14.4" spans="2:13">
      <c r="B7395" s="811"/>
      <c r="K7395" s="836"/>
      <c r="L7395" s="811"/>
      <c r="M7395" s="811"/>
    </row>
    <row r="7396" customFormat="1" ht="14.4" spans="2:13">
      <c r="B7396" s="811"/>
      <c r="K7396" s="836"/>
      <c r="L7396" s="811"/>
      <c r="M7396" s="811"/>
    </row>
    <row r="7397" customFormat="1" ht="14.4" spans="2:13">
      <c r="B7397" s="811"/>
      <c r="K7397" s="836"/>
      <c r="L7397" s="811"/>
      <c r="M7397" s="811"/>
    </row>
    <row r="7398" customFormat="1" ht="14.4" spans="2:13">
      <c r="B7398" s="811"/>
      <c r="K7398" s="836"/>
      <c r="L7398" s="811"/>
      <c r="M7398" s="811"/>
    </row>
    <row r="7399" customFormat="1" ht="14.4" spans="2:13">
      <c r="B7399" s="811"/>
      <c r="K7399" s="836"/>
      <c r="L7399" s="811"/>
      <c r="M7399" s="811"/>
    </row>
    <row r="7400" customFormat="1" ht="14.4" spans="2:13">
      <c r="B7400" s="811"/>
      <c r="K7400" s="836"/>
      <c r="L7400" s="811"/>
      <c r="M7400" s="811"/>
    </row>
    <row r="7401" customFormat="1" ht="14.4" spans="2:13">
      <c r="B7401" s="811"/>
      <c r="K7401" s="836"/>
      <c r="L7401" s="811"/>
      <c r="M7401" s="811"/>
    </row>
    <row r="7402" customFormat="1" ht="14.4" spans="2:13">
      <c r="B7402" s="811"/>
      <c r="K7402" s="836"/>
      <c r="L7402" s="811"/>
      <c r="M7402" s="811"/>
    </row>
    <row r="7403" customFormat="1" ht="14.4" spans="2:13">
      <c r="B7403" s="811"/>
      <c r="K7403" s="836"/>
      <c r="L7403" s="811"/>
      <c r="M7403" s="811"/>
    </row>
    <row r="7404" customFormat="1" ht="14.4" spans="2:13">
      <c r="B7404" s="811"/>
      <c r="K7404" s="836"/>
      <c r="L7404" s="811"/>
      <c r="M7404" s="811"/>
    </row>
    <row r="7405" customFormat="1" ht="14.4" spans="2:13">
      <c r="B7405" s="811"/>
      <c r="K7405" s="836"/>
      <c r="L7405" s="811"/>
      <c r="M7405" s="811"/>
    </row>
    <row r="7406" customFormat="1" ht="14.4" spans="2:13">
      <c r="B7406" s="811"/>
      <c r="K7406" s="836"/>
      <c r="L7406" s="811"/>
      <c r="M7406" s="811"/>
    </row>
    <row r="7407" customFormat="1" ht="14.4" spans="2:13">
      <c r="B7407" s="811"/>
      <c r="K7407" s="836"/>
      <c r="L7407" s="811"/>
      <c r="M7407" s="811"/>
    </row>
    <row r="7408" customFormat="1" ht="14.4" spans="2:13">
      <c r="B7408" s="811"/>
      <c r="K7408" s="836"/>
      <c r="L7408" s="811"/>
      <c r="M7408" s="811"/>
    </row>
    <row r="7409" customFormat="1" ht="14.4" spans="2:13">
      <c r="B7409" s="811"/>
      <c r="K7409" s="836"/>
      <c r="L7409" s="811"/>
      <c r="M7409" s="811"/>
    </row>
    <row r="7410" customFormat="1" ht="14.4" spans="2:13">
      <c r="B7410" s="811"/>
      <c r="K7410" s="836"/>
      <c r="L7410" s="811"/>
      <c r="M7410" s="811"/>
    </row>
    <row r="7411" customFormat="1" ht="14.4" spans="2:13">
      <c r="B7411" s="811"/>
      <c r="K7411" s="836"/>
      <c r="L7411" s="811"/>
      <c r="M7411" s="811"/>
    </row>
    <row r="7412" customFormat="1" ht="14.4" spans="2:13">
      <c r="B7412" s="811"/>
      <c r="K7412" s="836"/>
      <c r="L7412" s="811"/>
      <c r="M7412" s="811"/>
    </row>
    <row r="7413" customFormat="1" ht="14.4" spans="2:13">
      <c r="B7413" s="811"/>
      <c r="K7413" s="836"/>
      <c r="L7413" s="811"/>
      <c r="M7413" s="811"/>
    </row>
    <row r="7414" customFormat="1" ht="14.4" spans="2:13">
      <c r="B7414" s="811"/>
      <c r="K7414" s="836"/>
      <c r="L7414" s="811"/>
      <c r="M7414" s="811"/>
    </row>
    <row r="7415" customFormat="1" ht="14.4" spans="2:13">
      <c r="B7415" s="811"/>
      <c r="K7415" s="836"/>
      <c r="L7415" s="811"/>
      <c r="M7415" s="811"/>
    </row>
    <row r="7416" customFormat="1" ht="14.4" spans="2:13">
      <c r="B7416" s="811"/>
      <c r="K7416" s="836"/>
      <c r="L7416" s="811"/>
      <c r="M7416" s="811"/>
    </row>
    <row r="7417" customFormat="1" ht="14.4" spans="2:13">
      <c r="B7417" s="811"/>
      <c r="K7417" s="836"/>
      <c r="L7417" s="811"/>
      <c r="M7417" s="811"/>
    </row>
    <row r="7418" customFormat="1" ht="14.4" spans="2:13">
      <c r="B7418" s="811"/>
      <c r="K7418" s="836"/>
      <c r="L7418" s="811"/>
      <c r="M7418" s="811"/>
    </row>
    <row r="7419" customFormat="1" ht="14.4" spans="2:13">
      <c r="B7419" s="811"/>
      <c r="K7419" s="836"/>
      <c r="L7419" s="811"/>
      <c r="M7419" s="811"/>
    </row>
    <row r="7420" customFormat="1" ht="14.4" spans="2:13">
      <c r="B7420" s="811"/>
      <c r="K7420" s="836"/>
      <c r="L7420" s="811"/>
      <c r="M7420" s="811"/>
    </row>
    <row r="7421" customFormat="1" ht="14.4" spans="2:13">
      <c r="B7421" s="811"/>
      <c r="K7421" s="836"/>
      <c r="L7421" s="811"/>
      <c r="M7421" s="811"/>
    </row>
    <row r="7422" customFormat="1" ht="14.4" spans="2:13">
      <c r="B7422" s="811"/>
      <c r="K7422" s="836"/>
      <c r="L7422" s="811"/>
      <c r="M7422" s="811"/>
    </row>
    <row r="7423" customFormat="1" ht="14.4" spans="2:13">
      <c r="B7423" s="811"/>
      <c r="K7423" s="836"/>
      <c r="L7423" s="811"/>
      <c r="M7423" s="811"/>
    </row>
    <row r="7424" customFormat="1" ht="14.4" spans="2:13">
      <c r="B7424" s="811"/>
      <c r="K7424" s="836"/>
      <c r="L7424" s="811"/>
      <c r="M7424" s="811"/>
    </row>
    <row r="7425" customFormat="1" ht="14.4" spans="2:13">
      <c r="B7425" s="811"/>
      <c r="K7425" s="836"/>
      <c r="L7425" s="811"/>
      <c r="M7425" s="811"/>
    </row>
    <row r="7426" customFormat="1" ht="14.4" spans="2:13">
      <c r="B7426" s="811"/>
      <c r="K7426" s="836"/>
      <c r="L7426" s="811"/>
      <c r="M7426" s="811"/>
    </row>
    <row r="7427" customFormat="1" ht="14.4" spans="2:13">
      <c r="B7427" s="811"/>
      <c r="K7427" s="836"/>
      <c r="L7427" s="811"/>
      <c r="M7427" s="811"/>
    </row>
    <row r="7428" customFormat="1" ht="14.4" spans="2:13">
      <c r="B7428" s="811"/>
      <c r="K7428" s="836"/>
      <c r="L7428" s="811"/>
      <c r="M7428" s="811"/>
    </row>
    <row r="7429" customFormat="1" ht="14.4" spans="2:13">
      <c r="B7429" s="811"/>
      <c r="K7429" s="836"/>
      <c r="L7429" s="811"/>
      <c r="M7429" s="811"/>
    </row>
    <row r="7430" customFormat="1" ht="14.4" spans="2:13">
      <c r="B7430" s="811"/>
      <c r="K7430" s="836"/>
      <c r="L7430" s="811"/>
      <c r="M7430" s="811"/>
    </row>
    <row r="7431" customFormat="1" ht="14.4" spans="2:13">
      <c r="B7431" s="811"/>
      <c r="K7431" s="836"/>
      <c r="L7431" s="811"/>
      <c r="M7431" s="811"/>
    </row>
    <row r="7432" customFormat="1" ht="14.4" spans="2:13">
      <c r="B7432" s="811"/>
      <c r="K7432" s="836"/>
      <c r="L7432" s="811"/>
      <c r="M7432" s="811"/>
    </row>
    <row r="7433" customFormat="1" ht="14.4" spans="2:13">
      <c r="B7433" s="811"/>
      <c r="K7433" s="836"/>
      <c r="L7433" s="811"/>
      <c r="M7433" s="811"/>
    </row>
    <row r="7434" customFormat="1" ht="14.4" spans="2:13">
      <c r="B7434" s="811"/>
      <c r="K7434" s="836"/>
      <c r="L7434" s="811"/>
      <c r="M7434" s="811"/>
    </row>
    <row r="7435" customFormat="1" ht="14.4" spans="2:13">
      <c r="B7435" s="811"/>
      <c r="K7435" s="836"/>
      <c r="L7435" s="811"/>
      <c r="M7435" s="811"/>
    </row>
    <row r="7436" customFormat="1" ht="14.4" spans="2:13">
      <c r="B7436" s="811"/>
      <c r="K7436" s="836"/>
      <c r="L7436" s="811"/>
      <c r="M7436" s="811"/>
    </row>
    <row r="7437" customFormat="1" ht="14.4" spans="2:13">
      <c r="B7437" s="811"/>
      <c r="K7437" s="836"/>
      <c r="L7437" s="811"/>
      <c r="M7437" s="811"/>
    </row>
    <row r="7438" customFormat="1" ht="14.4" spans="2:13">
      <c r="B7438" s="811"/>
      <c r="K7438" s="836"/>
      <c r="L7438" s="811"/>
      <c r="M7438" s="811"/>
    </row>
    <row r="7439" customFormat="1" ht="14.4" spans="2:13">
      <c r="B7439" s="811"/>
      <c r="K7439" s="836"/>
      <c r="L7439" s="811"/>
      <c r="M7439" s="811"/>
    </row>
    <row r="7440" customFormat="1" ht="14.4" spans="2:13">
      <c r="B7440" s="811"/>
      <c r="K7440" s="836"/>
      <c r="L7440" s="811"/>
      <c r="M7440" s="811"/>
    </row>
    <row r="7441" customFormat="1" ht="14.4" spans="2:13">
      <c r="B7441" s="811"/>
      <c r="K7441" s="836"/>
      <c r="L7441" s="811"/>
      <c r="M7441" s="811"/>
    </row>
    <row r="7442" customFormat="1" ht="14.4" spans="2:13">
      <c r="B7442" s="811"/>
      <c r="K7442" s="836"/>
      <c r="L7442" s="811"/>
      <c r="M7442" s="811"/>
    </row>
    <row r="7443" customFormat="1" ht="14.4" spans="2:13">
      <c r="B7443" s="811"/>
      <c r="K7443" s="836"/>
      <c r="L7443" s="811"/>
      <c r="M7443" s="811"/>
    </row>
    <row r="7444" customFormat="1" ht="14.4" spans="2:13">
      <c r="B7444" s="811"/>
      <c r="K7444" s="836"/>
      <c r="L7444" s="811"/>
      <c r="M7444" s="811"/>
    </row>
    <row r="7445" customFormat="1" ht="14.4" spans="2:13">
      <c r="B7445" s="811"/>
      <c r="K7445" s="836"/>
      <c r="L7445" s="811"/>
      <c r="M7445" s="811"/>
    </row>
    <row r="7446" customFormat="1" ht="14.4" spans="2:13">
      <c r="B7446" s="811"/>
      <c r="K7446" s="836"/>
      <c r="L7446" s="811"/>
      <c r="M7446" s="811"/>
    </row>
    <row r="7447" customFormat="1" ht="14.4" spans="2:13">
      <c r="B7447" s="811"/>
      <c r="K7447" s="836"/>
      <c r="L7447" s="811"/>
      <c r="M7447" s="811"/>
    </row>
    <row r="7448" customFormat="1" ht="14.4" spans="2:13">
      <c r="B7448" s="811"/>
      <c r="K7448" s="836"/>
      <c r="L7448" s="811"/>
      <c r="M7448" s="811"/>
    </row>
    <row r="7449" customFormat="1" ht="14.4" spans="2:13">
      <c r="B7449" s="811"/>
      <c r="K7449" s="836"/>
      <c r="L7449" s="811"/>
      <c r="M7449" s="811"/>
    </row>
    <row r="7450" customFormat="1" ht="14.4" spans="2:13">
      <c r="B7450" s="811"/>
      <c r="K7450" s="836"/>
      <c r="L7450" s="811"/>
      <c r="M7450" s="811"/>
    </row>
    <row r="7451" customFormat="1" ht="14.4" spans="2:13">
      <c r="B7451" s="811"/>
      <c r="K7451" s="836"/>
      <c r="L7451" s="811"/>
      <c r="M7451" s="811"/>
    </row>
    <row r="7452" customFormat="1" ht="14.4" spans="2:13">
      <c r="B7452" s="811"/>
      <c r="K7452" s="836"/>
      <c r="L7452" s="811"/>
      <c r="M7452" s="811"/>
    </row>
    <row r="7453" customFormat="1" ht="14.4" spans="2:13">
      <c r="B7453" s="811"/>
      <c r="K7453" s="836"/>
      <c r="L7453" s="811"/>
      <c r="M7453" s="811"/>
    </row>
    <row r="7454" customFormat="1" ht="14.4" spans="2:13">
      <c r="B7454" s="811"/>
      <c r="K7454" s="836"/>
      <c r="L7454" s="811"/>
      <c r="M7454" s="811"/>
    </row>
    <row r="7455" customFormat="1" ht="14.4" spans="2:13">
      <c r="B7455" s="811"/>
      <c r="K7455" s="836"/>
      <c r="L7455" s="811"/>
      <c r="M7455" s="811"/>
    </row>
    <row r="7456" customFormat="1" ht="14.4" spans="2:13">
      <c r="B7456" s="811"/>
      <c r="K7456" s="836"/>
      <c r="L7456" s="811"/>
      <c r="M7456" s="811"/>
    </row>
    <row r="7457" customFormat="1" ht="14.4" spans="2:13">
      <c r="B7457" s="811"/>
      <c r="K7457" s="836"/>
      <c r="L7457" s="811"/>
      <c r="M7457" s="811"/>
    </row>
    <row r="7458" customFormat="1" ht="14.4" spans="2:13">
      <c r="B7458" s="811"/>
      <c r="K7458" s="836"/>
      <c r="L7458" s="811"/>
      <c r="M7458" s="811"/>
    </row>
    <row r="7459" customFormat="1" ht="14.4" spans="2:13">
      <c r="B7459" s="811"/>
      <c r="K7459" s="836"/>
      <c r="L7459" s="811"/>
      <c r="M7459" s="811"/>
    </row>
    <row r="7460" customFormat="1" ht="14.4" spans="2:13">
      <c r="B7460" s="811"/>
      <c r="K7460" s="836"/>
      <c r="L7460" s="811"/>
      <c r="M7460" s="811"/>
    </row>
    <row r="7461" customFormat="1" ht="14.4" spans="2:13">
      <c r="B7461" s="811"/>
      <c r="K7461" s="836"/>
      <c r="L7461" s="811"/>
      <c r="M7461" s="811"/>
    </row>
    <row r="7462" customFormat="1" ht="14.4" spans="2:13">
      <c r="B7462" s="811"/>
      <c r="K7462" s="836"/>
      <c r="L7462" s="811"/>
      <c r="M7462" s="811"/>
    </row>
    <row r="7463" customFormat="1" ht="14.4" spans="2:13">
      <c r="B7463" s="811"/>
      <c r="K7463" s="836"/>
      <c r="L7463" s="811"/>
      <c r="M7463" s="811"/>
    </row>
    <row r="7464" customFormat="1" ht="14.4" spans="2:13">
      <c r="B7464" s="811"/>
      <c r="K7464" s="836"/>
      <c r="L7464" s="811"/>
      <c r="M7464" s="811"/>
    </row>
    <row r="7465" customFormat="1" ht="14.4" spans="2:13">
      <c r="B7465" s="811"/>
      <c r="K7465" s="836"/>
      <c r="L7465" s="811"/>
      <c r="M7465" s="811"/>
    </row>
    <row r="7466" customFormat="1" ht="14.4" spans="2:13">
      <c r="B7466" s="811"/>
      <c r="K7466" s="836"/>
      <c r="L7466" s="811"/>
      <c r="M7466" s="811"/>
    </row>
    <row r="7467" customFormat="1" ht="14.4" spans="2:13">
      <c r="B7467" s="811"/>
      <c r="K7467" s="836"/>
      <c r="L7467" s="811"/>
      <c r="M7467" s="811"/>
    </row>
    <row r="7468" customFormat="1" ht="14.4" spans="2:13">
      <c r="B7468" s="811"/>
      <c r="K7468" s="836"/>
      <c r="L7468" s="811"/>
      <c r="M7468" s="811"/>
    </row>
    <row r="7469" customFormat="1" ht="14.4" spans="2:13">
      <c r="B7469" s="811"/>
      <c r="K7469" s="836"/>
      <c r="L7469" s="811"/>
      <c r="M7469" s="811"/>
    </row>
    <row r="7470" customFormat="1" ht="14.4" spans="2:13">
      <c r="B7470" s="811"/>
      <c r="K7470" s="836"/>
      <c r="L7470" s="811"/>
      <c r="M7470" s="811"/>
    </row>
    <row r="7471" customFormat="1" ht="14.4" spans="2:13">
      <c r="B7471" s="811"/>
      <c r="K7471" s="836"/>
      <c r="L7471" s="811"/>
      <c r="M7471" s="811"/>
    </row>
    <row r="7472" customFormat="1" ht="14.4" spans="2:13">
      <c r="B7472" s="811"/>
      <c r="K7472" s="836"/>
      <c r="L7472" s="811"/>
      <c r="M7472" s="811"/>
    </row>
    <row r="7473" customFormat="1" ht="14.4" spans="2:13">
      <c r="B7473" s="811"/>
      <c r="K7473" s="836"/>
      <c r="L7473" s="811"/>
      <c r="M7473" s="811"/>
    </row>
    <row r="7474" customFormat="1" ht="14.4" spans="2:13">
      <c r="B7474" s="811"/>
      <c r="K7474" s="836"/>
      <c r="L7474" s="811"/>
      <c r="M7474" s="811"/>
    </row>
    <row r="7475" customFormat="1" ht="14.4" spans="2:13">
      <c r="B7475" s="811"/>
      <c r="K7475" s="836"/>
      <c r="L7475" s="811"/>
      <c r="M7475" s="811"/>
    </row>
    <row r="7476" customFormat="1" ht="14.4" spans="2:13">
      <c r="B7476" s="811"/>
      <c r="K7476" s="836"/>
      <c r="L7476" s="811"/>
      <c r="M7476" s="811"/>
    </row>
    <row r="7477" customFormat="1" ht="14.4" spans="2:13">
      <c r="B7477" s="811"/>
      <c r="K7477" s="836"/>
      <c r="L7477" s="811"/>
      <c r="M7477" s="811"/>
    </row>
    <row r="7478" customFormat="1" ht="14.4" spans="2:13">
      <c r="B7478" s="811"/>
      <c r="K7478" s="836"/>
      <c r="L7478" s="811"/>
      <c r="M7478" s="811"/>
    </row>
    <row r="7479" customFormat="1" ht="14.4" spans="2:13">
      <c r="B7479" s="811"/>
      <c r="K7479" s="836"/>
      <c r="L7479" s="811"/>
      <c r="M7479" s="811"/>
    </row>
    <row r="7480" customFormat="1" ht="14.4" spans="2:13">
      <c r="B7480" s="811"/>
      <c r="K7480" s="836"/>
      <c r="L7480" s="811"/>
      <c r="M7480" s="811"/>
    </row>
    <row r="7481" customFormat="1" ht="14.4" spans="2:13">
      <c r="B7481" s="811"/>
      <c r="K7481" s="836"/>
      <c r="L7481" s="811"/>
      <c r="M7481" s="811"/>
    </row>
    <row r="7482" customFormat="1" ht="14.4" spans="2:13">
      <c r="B7482" s="811"/>
      <c r="K7482" s="836"/>
      <c r="L7482" s="811"/>
      <c r="M7482" s="811"/>
    </row>
    <row r="7483" customFormat="1" ht="14.4" spans="2:13">
      <c r="B7483" s="811"/>
      <c r="K7483" s="836"/>
      <c r="L7483" s="811"/>
      <c r="M7483" s="811"/>
    </row>
    <row r="7484" customFormat="1" ht="14.4" spans="2:13">
      <c r="B7484" s="811"/>
      <c r="K7484" s="836"/>
      <c r="L7484" s="811"/>
      <c r="M7484" s="811"/>
    </row>
    <row r="7485" customFormat="1" ht="14.4" spans="2:13">
      <c r="B7485" s="811"/>
      <c r="K7485" s="836"/>
      <c r="L7485" s="811"/>
      <c r="M7485" s="811"/>
    </row>
    <row r="7486" customFormat="1" ht="14.4" spans="2:13">
      <c r="B7486" s="811"/>
      <c r="K7486" s="836"/>
      <c r="L7486" s="811"/>
      <c r="M7486" s="811"/>
    </row>
    <row r="7487" customFormat="1" ht="14.4" spans="2:13">
      <c r="B7487" s="811"/>
      <c r="K7487" s="836"/>
      <c r="L7487" s="811"/>
      <c r="M7487" s="811"/>
    </row>
    <row r="7488" customFormat="1" ht="14.4" spans="2:13">
      <c r="B7488" s="811"/>
      <c r="K7488" s="836"/>
      <c r="L7488" s="811"/>
      <c r="M7488" s="811"/>
    </row>
    <row r="7489" customFormat="1" ht="14.4" spans="2:13">
      <c r="B7489" s="811"/>
      <c r="K7489" s="836"/>
      <c r="L7489" s="811"/>
      <c r="M7489" s="811"/>
    </row>
    <row r="7490" customFormat="1" ht="14.4" spans="2:13">
      <c r="B7490" s="811"/>
      <c r="K7490" s="836"/>
      <c r="L7490" s="811"/>
      <c r="M7490" s="811"/>
    </row>
    <row r="7491" customFormat="1" ht="14.4" spans="2:13">
      <c r="B7491" s="811"/>
      <c r="K7491" s="836"/>
      <c r="L7491" s="811"/>
      <c r="M7491" s="811"/>
    </row>
    <row r="7492" customFormat="1" ht="14.4" spans="2:13">
      <c r="B7492" s="811"/>
      <c r="K7492" s="836"/>
      <c r="L7492" s="811"/>
      <c r="M7492" s="811"/>
    </row>
    <row r="7493" customFormat="1" ht="14.4" spans="2:13">
      <c r="B7493" s="811"/>
      <c r="K7493" s="836"/>
      <c r="L7493" s="811"/>
      <c r="M7493" s="811"/>
    </row>
    <row r="7494" customFormat="1" ht="14.4" spans="2:13">
      <c r="B7494" s="811"/>
      <c r="K7494" s="836"/>
      <c r="L7494" s="811"/>
      <c r="M7494" s="811"/>
    </row>
    <row r="7495" customFormat="1" ht="14.4" spans="2:13">
      <c r="B7495" s="811"/>
      <c r="K7495" s="836"/>
      <c r="L7495" s="811"/>
      <c r="M7495" s="811"/>
    </row>
    <row r="7496" customFormat="1" ht="14.4" spans="2:13">
      <c r="B7496" s="811"/>
      <c r="K7496" s="836"/>
      <c r="L7496" s="811"/>
      <c r="M7496" s="811"/>
    </row>
    <row r="7497" customFormat="1" ht="14.4" spans="2:13">
      <c r="B7497" s="811"/>
      <c r="K7497" s="836"/>
      <c r="L7497" s="811"/>
      <c r="M7497" s="811"/>
    </row>
    <row r="7498" customFormat="1" ht="14.4" spans="2:13">
      <c r="B7498" s="811"/>
      <c r="K7498" s="836"/>
      <c r="L7498" s="811"/>
      <c r="M7498" s="811"/>
    </row>
    <row r="7499" customFormat="1" ht="14.4" spans="2:13">
      <c r="B7499" s="811"/>
      <c r="K7499" s="836"/>
      <c r="L7499" s="811"/>
      <c r="M7499" s="811"/>
    </row>
    <row r="7500" customFormat="1" ht="14.4" spans="2:13">
      <c r="B7500" s="811"/>
      <c r="K7500" s="836"/>
      <c r="L7500" s="811"/>
      <c r="M7500" s="811"/>
    </row>
    <row r="7501" customFormat="1" ht="14.4" spans="2:13">
      <c r="B7501" s="811"/>
      <c r="K7501" s="836"/>
      <c r="L7501" s="811"/>
      <c r="M7501" s="811"/>
    </row>
    <row r="7502" customFormat="1" ht="14.4" spans="2:13">
      <c r="B7502" s="811"/>
      <c r="K7502" s="836"/>
      <c r="L7502" s="811"/>
      <c r="M7502" s="811"/>
    </row>
    <row r="7503" customFormat="1" ht="14.4" spans="2:13">
      <c r="B7503" s="811"/>
      <c r="K7503" s="836"/>
      <c r="L7503" s="811"/>
      <c r="M7503" s="811"/>
    </row>
    <row r="7504" customFormat="1" ht="14.4" spans="2:13">
      <c r="B7504" s="811"/>
      <c r="K7504" s="836"/>
      <c r="L7504" s="811"/>
      <c r="M7504" s="811"/>
    </row>
    <row r="7505" customFormat="1" ht="14.4" spans="2:13">
      <c r="B7505" s="811"/>
      <c r="K7505" s="836"/>
      <c r="L7505" s="811"/>
      <c r="M7505" s="811"/>
    </row>
    <row r="7506" customFormat="1" ht="14.4" spans="2:13">
      <c r="B7506" s="811"/>
      <c r="K7506" s="836"/>
      <c r="L7506" s="811"/>
      <c r="M7506" s="811"/>
    </row>
    <row r="7507" customFormat="1" ht="14.4" spans="2:13">
      <c r="B7507" s="811"/>
      <c r="K7507" s="836"/>
      <c r="L7507" s="811"/>
      <c r="M7507" s="811"/>
    </row>
    <row r="7508" customFormat="1" ht="14.4" spans="2:13">
      <c r="B7508" s="811"/>
      <c r="K7508" s="836"/>
      <c r="L7508" s="811"/>
      <c r="M7508" s="811"/>
    </row>
    <row r="7509" customFormat="1" ht="14.4" spans="2:13">
      <c r="B7509" s="811"/>
      <c r="K7509" s="836"/>
      <c r="L7509" s="811"/>
      <c r="M7509" s="811"/>
    </row>
    <row r="7510" customFormat="1" ht="14.4" spans="2:13">
      <c r="B7510" s="811"/>
      <c r="K7510" s="836"/>
      <c r="L7510" s="811"/>
      <c r="M7510" s="811"/>
    </row>
    <row r="7511" customFormat="1" ht="14.4" spans="2:13">
      <c r="B7511" s="811"/>
      <c r="K7511" s="836"/>
      <c r="L7511" s="811"/>
      <c r="M7511" s="811"/>
    </row>
    <row r="7512" customFormat="1" ht="14.4" spans="2:13">
      <c r="B7512" s="811"/>
      <c r="K7512" s="836"/>
      <c r="L7512" s="811"/>
      <c r="M7512" s="811"/>
    </row>
    <row r="7513" customFormat="1" ht="14.4" spans="2:13">
      <c r="B7513" s="811"/>
      <c r="K7513" s="836"/>
      <c r="L7513" s="811"/>
      <c r="M7513" s="811"/>
    </row>
    <row r="7514" customFormat="1" ht="14.4" spans="2:13">
      <c r="B7514" s="811"/>
      <c r="K7514" s="836"/>
      <c r="L7514" s="811"/>
      <c r="M7514" s="811"/>
    </row>
    <row r="7515" customFormat="1" ht="14.4" spans="2:13">
      <c r="B7515" s="811"/>
      <c r="K7515" s="836"/>
      <c r="L7515" s="811"/>
      <c r="M7515" s="811"/>
    </row>
    <row r="7516" customFormat="1" ht="14.4" spans="2:13">
      <c r="B7516" s="811"/>
      <c r="K7516" s="836"/>
      <c r="L7516" s="811"/>
      <c r="M7516" s="811"/>
    </row>
    <row r="7517" customFormat="1" ht="14.4" spans="2:13">
      <c r="B7517" s="811"/>
      <c r="K7517" s="836"/>
      <c r="L7517" s="811"/>
      <c r="M7517" s="811"/>
    </row>
    <row r="7518" customFormat="1" ht="14.4" spans="2:13">
      <c r="B7518" s="811"/>
      <c r="K7518" s="836"/>
      <c r="L7518" s="811"/>
      <c r="M7518" s="811"/>
    </row>
    <row r="7519" customFormat="1" ht="14.4" spans="2:13">
      <c r="B7519" s="811"/>
      <c r="K7519" s="836"/>
      <c r="L7519" s="811"/>
      <c r="M7519" s="811"/>
    </row>
    <row r="7520" customFormat="1" ht="14.4" spans="2:13">
      <c r="B7520" s="811"/>
      <c r="K7520" s="836"/>
      <c r="L7520" s="811"/>
      <c r="M7520" s="811"/>
    </row>
    <row r="7521" customFormat="1" ht="14.4" spans="2:13">
      <c r="B7521" s="811"/>
      <c r="K7521" s="836"/>
      <c r="L7521" s="811"/>
      <c r="M7521" s="811"/>
    </row>
    <row r="7522" customFormat="1" ht="14.4" spans="2:13">
      <c r="B7522" s="811"/>
      <c r="K7522" s="836"/>
      <c r="L7522" s="811"/>
      <c r="M7522" s="811"/>
    </row>
    <row r="7523" customFormat="1" ht="14.4" spans="2:13">
      <c r="B7523" s="811"/>
      <c r="K7523" s="836"/>
      <c r="L7523" s="811"/>
      <c r="M7523" s="811"/>
    </row>
    <row r="7524" customFormat="1" ht="14.4" spans="2:13">
      <c r="B7524" s="811"/>
      <c r="K7524" s="836"/>
      <c r="L7524" s="811"/>
      <c r="M7524" s="811"/>
    </row>
    <row r="7525" customFormat="1" ht="14.4" spans="2:13">
      <c r="B7525" s="811"/>
      <c r="K7525" s="836"/>
      <c r="L7525" s="811"/>
      <c r="M7525" s="811"/>
    </row>
    <row r="7526" customFormat="1" ht="14.4" spans="2:13">
      <c r="B7526" s="811"/>
      <c r="K7526" s="836"/>
      <c r="L7526" s="811"/>
      <c r="M7526" s="811"/>
    </row>
    <row r="7527" customFormat="1" ht="14.4" spans="2:13">
      <c r="B7527" s="811"/>
      <c r="K7527" s="836"/>
      <c r="L7527" s="811"/>
      <c r="M7527" s="811"/>
    </row>
    <row r="7528" customFormat="1" ht="14.4" spans="2:13">
      <c r="B7528" s="811"/>
      <c r="K7528" s="836"/>
      <c r="L7528" s="811"/>
      <c r="M7528" s="811"/>
    </row>
    <row r="7529" customFormat="1" ht="14.4" spans="2:13">
      <c r="B7529" s="811"/>
      <c r="K7529" s="836"/>
      <c r="L7529" s="811"/>
      <c r="M7529" s="811"/>
    </row>
    <row r="7530" customFormat="1" ht="14.4" spans="2:13">
      <c r="B7530" s="811"/>
      <c r="K7530" s="836"/>
      <c r="L7530" s="811"/>
      <c r="M7530" s="811"/>
    </row>
    <row r="7531" customFormat="1" ht="14.4" spans="2:13">
      <c r="B7531" s="811"/>
      <c r="K7531" s="836"/>
      <c r="L7531" s="811"/>
      <c r="M7531" s="811"/>
    </row>
    <row r="7532" customFormat="1" ht="14.4" spans="2:13">
      <c r="B7532" s="811"/>
      <c r="K7532" s="836"/>
      <c r="L7532" s="811"/>
      <c r="M7532" s="811"/>
    </row>
    <row r="7533" customFormat="1" ht="14.4" spans="2:13">
      <c r="B7533" s="811"/>
      <c r="K7533" s="836"/>
      <c r="L7533" s="811"/>
      <c r="M7533" s="811"/>
    </row>
    <row r="7534" customFormat="1" ht="14.4" spans="2:13">
      <c r="B7534" s="811"/>
      <c r="K7534" s="836"/>
      <c r="L7534" s="811"/>
      <c r="M7534" s="811"/>
    </row>
    <row r="7535" customFormat="1" ht="14.4" spans="2:13">
      <c r="B7535" s="811"/>
      <c r="K7535" s="836"/>
      <c r="L7535" s="811"/>
      <c r="M7535" s="811"/>
    </row>
    <row r="7536" customFormat="1" ht="14.4" spans="2:13">
      <c r="B7536" s="811"/>
      <c r="K7536" s="836"/>
      <c r="L7536" s="811"/>
      <c r="M7536" s="811"/>
    </row>
    <row r="7537" customFormat="1" ht="14.4" spans="2:13">
      <c r="B7537" s="811"/>
      <c r="K7537" s="836"/>
      <c r="L7537" s="811"/>
      <c r="M7537" s="811"/>
    </row>
    <row r="7538" customFormat="1" ht="14.4" spans="2:13">
      <c r="B7538" s="811"/>
      <c r="K7538" s="836"/>
      <c r="L7538" s="811"/>
      <c r="M7538" s="811"/>
    </row>
    <row r="7539" customFormat="1" ht="14.4" spans="2:13">
      <c r="B7539" s="811"/>
      <c r="K7539" s="836"/>
      <c r="L7539" s="811"/>
      <c r="M7539" s="811"/>
    </row>
    <row r="7540" customFormat="1" ht="14.4" spans="2:13">
      <c r="B7540" s="811"/>
      <c r="K7540" s="836"/>
      <c r="L7540" s="811"/>
      <c r="M7540" s="811"/>
    </row>
    <row r="7541" customFormat="1" ht="14.4" spans="2:13">
      <c r="B7541" s="811"/>
      <c r="K7541" s="836"/>
      <c r="L7541" s="811"/>
      <c r="M7541" s="811"/>
    </row>
    <row r="7542" customFormat="1" ht="14.4" spans="2:13">
      <c r="B7542" s="811"/>
      <c r="K7542" s="836"/>
      <c r="L7542" s="811"/>
      <c r="M7542" s="811"/>
    </row>
    <row r="7543" customFormat="1" ht="14.4" spans="2:13">
      <c r="B7543" s="811"/>
      <c r="K7543" s="836"/>
      <c r="L7543" s="811"/>
      <c r="M7543" s="811"/>
    </row>
    <row r="7544" customFormat="1" ht="14.4" spans="2:13">
      <c r="B7544" s="811"/>
      <c r="K7544" s="836"/>
      <c r="L7544" s="811"/>
      <c r="M7544" s="811"/>
    </row>
    <row r="7545" customFormat="1" ht="14.4" spans="2:13">
      <c r="B7545" s="811"/>
      <c r="K7545" s="836"/>
      <c r="L7545" s="811"/>
      <c r="M7545" s="811"/>
    </row>
    <row r="7546" customFormat="1" ht="14.4" spans="2:13">
      <c r="B7546" s="811"/>
      <c r="K7546" s="836"/>
      <c r="L7546" s="811"/>
      <c r="M7546" s="811"/>
    </row>
    <row r="7547" customFormat="1" ht="14.4" spans="2:13">
      <c r="B7547" s="811"/>
      <c r="K7547" s="836"/>
      <c r="L7547" s="811"/>
      <c r="M7547" s="811"/>
    </row>
    <row r="7548" customFormat="1" ht="14.4" spans="2:13">
      <c r="B7548" s="811"/>
      <c r="K7548" s="836"/>
      <c r="L7548" s="811"/>
      <c r="M7548" s="811"/>
    </row>
    <row r="7549" customFormat="1" ht="14.4" spans="2:13">
      <c r="B7549" s="811"/>
      <c r="K7549" s="836"/>
      <c r="L7549" s="811"/>
      <c r="M7549" s="811"/>
    </row>
    <row r="7550" customFormat="1" ht="14.4" spans="2:13">
      <c r="B7550" s="811"/>
      <c r="K7550" s="836"/>
      <c r="L7550" s="811"/>
      <c r="M7550" s="811"/>
    </row>
    <row r="7551" customFormat="1" ht="14.4" spans="2:13">
      <c r="B7551" s="811"/>
      <c r="K7551" s="836"/>
      <c r="L7551" s="811"/>
      <c r="M7551" s="811"/>
    </row>
    <row r="7552" customFormat="1" ht="14.4" spans="2:13">
      <c r="B7552" s="811"/>
      <c r="K7552" s="836"/>
      <c r="L7552" s="811"/>
      <c r="M7552" s="811"/>
    </row>
    <row r="7553" customFormat="1" ht="14.4" spans="2:13">
      <c r="B7553" s="811"/>
      <c r="K7553" s="836"/>
      <c r="L7553" s="811"/>
      <c r="M7553" s="811"/>
    </row>
    <row r="7554" customFormat="1" ht="14.4" spans="2:13">
      <c r="B7554" s="811"/>
      <c r="K7554" s="836"/>
      <c r="L7554" s="811"/>
      <c r="M7554" s="811"/>
    </row>
    <row r="7555" customFormat="1" ht="14.4" spans="2:13">
      <c r="B7555" s="811"/>
      <c r="K7555" s="836"/>
      <c r="L7555" s="811"/>
      <c r="M7555" s="811"/>
    </row>
    <row r="7556" customFormat="1" ht="14.4" spans="2:13">
      <c r="B7556" s="811"/>
      <c r="K7556" s="836"/>
      <c r="L7556" s="811"/>
      <c r="M7556" s="811"/>
    </row>
    <row r="7557" customFormat="1" ht="14.4" spans="2:13">
      <c r="B7557" s="811"/>
      <c r="K7557" s="836"/>
      <c r="L7557" s="811"/>
      <c r="M7557" s="811"/>
    </row>
    <row r="7558" customFormat="1" ht="14.4" spans="2:13">
      <c r="B7558" s="811"/>
      <c r="K7558" s="836"/>
      <c r="L7558" s="811"/>
      <c r="M7558" s="811"/>
    </row>
    <row r="7559" customFormat="1" ht="14.4" spans="2:13">
      <c r="B7559" s="811"/>
      <c r="K7559" s="836"/>
      <c r="L7559" s="811"/>
      <c r="M7559" s="811"/>
    </row>
    <row r="7560" customFormat="1" ht="14.4" spans="2:13">
      <c r="B7560" s="811"/>
      <c r="K7560" s="836"/>
      <c r="L7560" s="811"/>
      <c r="M7560" s="811"/>
    </row>
    <row r="7561" customFormat="1" ht="14.4" spans="2:13">
      <c r="B7561" s="811"/>
      <c r="K7561" s="836"/>
      <c r="L7561" s="811"/>
      <c r="M7561" s="811"/>
    </row>
    <row r="7562" customFormat="1" ht="14.4" spans="2:13">
      <c r="B7562" s="811"/>
      <c r="K7562" s="836"/>
      <c r="L7562" s="811"/>
      <c r="M7562" s="811"/>
    </row>
    <row r="7563" customFormat="1" ht="14.4" spans="2:13">
      <c r="B7563" s="811"/>
      <c r="K7563" s="836"/>
      <c r="L7563" s="811"/>
      <c r="M7563" s="811"/>
    </row>
    <row r="7564" customFormat="1" ht="14.4" spans="2:13">
      <c r="B7564" s="811"/>
      <c r="K7564" s="836"/>
      <c r="L7564" s="811"/>
      <c r="M7564" s="811"/>
    </row>
    <row r="7565" customFormat="1" ht="14.4" spans="2:13">
      <c r="B7565" s="811"/>
      <c r="K7565" s="836"/>
      <c r="L7565" s="811"/>
      <c r="M7565" s="811"/>
    </row>
    <row r="7566" customFormat="1" ht="14.4" spans="2:13">
      <c r="B7566" s="811"/>
      <c r="K7566" s="836"/>
      <c r="L7566" s="811"/>
      <c r="M7566" s="811"/>
    </row>
    <row r="7567" customFormat="1" ht="14.4" spans="2:13">
      <c r="B7567" s="811"/>
      <c r="K7567" s="836"/>
      <c r="L7567" s="811"/>
      <c r="M7567" s="811"/>
    </row>
    <row r="7568" customFormat="1" ht="14.4" spans="2:13">
      <c r="B7568" s="811"/>
      <c r="K7568" s="836"/>
      <c r="L7568" s="811"/>
      <c r="M7568" s="811"/>
    </row>
    <row r="7569" customFormat="1" ht="14.4" spans="2:13">
      <c r="B7569" s="811"/>
      <c r="K7569" s="836"/>
      <c r="L7569" s="811"/>
      <c r="M7569" s="811"/>
    </row>
    <row r="7570" customFormat="1" ht="14.4" spans="2:13">
      <c r="B7570" s="811"/>
      <c r="K7570" s="836"/>
      <c r="L7570" s="811"/>
      <c r="M7570" s="811"/>
    </row>
    <row r="7571" customFormat="1" ht="14.4" spans="2:13">
      <c r="B7571" s="811"/>
      <c r="K7571" s="836"/>
      <c r="L7571" s="811"/>
      <c r="M7571" s="811"/>
    </row>
    <row r="7572" customFormat="1" ht="14.4" spans="2:13">
      <c r="B7572" s="811"/>
      <c r="K7572" s="836"/>
      <c r="L7572" s="811"/>
      <c r="M7572" s="811"/>
    </row>
    <row r="7573" customFormat="1" ht="14.4" spans="2:13">
      <c r="B7573" s="811"/>
      <c r="K7573" s="836"/>
      <c r="L7573" s="811"/>
      <c r="M7573" s="811"/>
    </row>
    <row r="7574" customFormat="1" ht="14.4" spans="2:13">
      <c r="B7574" s="811"/>
      <c r="K7574" s="836"/>
      <c r="L7574" s="811"/>
      <c r="M7574" s="811"/>
    </row>
    <row r="7575" customFormat="1" ht="14.4" spans="2:13">
      <c r="B7575" s="811"/>
      <c r="K7575" s="836"/>
      <c r="L7575" s="811"/>
      <c r="M7575" s="811"/>
    </row>
    <row r="7576" customFormat="1" ht="14.4" spans="2:13">
      <c r="B7576" s="811"/>
      <c r="K7576" s="836"/>
      <c r="L7576" s="811"/>
      <c r="M7576" s="811"/>
    </row>
    <row r="7577" customFormat="1" ht="14.4" spans="2:13">
      <c r="B7577" s="811"/>
      <c r="K7577" s="836"/>
      <c r="L7577" s="811"/>
      <c r="M7577" s="811"/>
    </row>
    <row r="7578" customFormat="1" ht="14.4" spans="2:13">
      <c r="B7578" s="811"/>
      <c r="K7578" s="836"/>
      <c r="L7578" s="811"/>
      <c r="M7578" s="811"/>
    </row>
    <row r="7579" customFormat="1" ht="14.4" spans="2:13">
      <c r="B7579" s="811"/>
      <c r="K7579" s="836"/>
      <c r="L7579" s="811"/>
      <c r="M7579" s="811"/>
    </row>
    <row r="7580" customFormat="1" ht="14.4" spans="2:13">
      <c r="B7580" s="811"/>
      <c r="K7580" s="836"/>
      <c r="L7580" s="811"/>
      <c r="M7580" s="811"/>
    </row>
    <row r="7581" customFormat="1" ht="14.4" spans="2:13">
      <c r="B7581" s="811"/>
      <c r="K7581" s="836"/>
      <c r="L7581" s="811"/>
      <c r="M7581" s="811"/>
    </row>
    <row r="7582" customFormat="1" ht="14.4" spans="2:13">
      <c r="B7582" s="811"/>
      <c r="K7582" s="836"/>
      <c r="L7582" s="811"/>
      <c r="M7582" s="811"/>
    </row>
    <row r="7583" customFormat="1" ht="14.4" spans="2:13">
      <c r="B7583" s="811"/>
      <c r="K7583" s="836"/>
      <c r="L7583" s="811"/>
      <c r="M7583" s="811"/>
    </row>
    <row r="7584" customFormat="1" ht="14.4" spans="2:13">
      <c r="B7584" s="811"/>
      <c r="K7584" s="836"/>
      <c r="L7584" s="811"/>
      <c r="M7584" s="811"/>
    </row>
    <row r="7585" customFormat="1" ht="14.4" spans="2:13">
      <c r="B7585" s="811"/>
      <c r="K7585" s="836"/>
      <c r="L7585" s="811"/>
      <c r="M7585" s="811"/>
    </row>
    <row r="7586" customFormat="1" ht="14.4" spans="2:13">
      <c r="B7586" s="811"/>
      <c r="K7586" s="836"/>
      <c r="L7586" s="811"/>
      <c r="M7586" s="811"/>
    </row>
    <row r="7587" customFormat="1" ht="14.4" spans="2:13">
      <c r="B7587" s="811"/>
      <c r="K7587" s="836"/>
      <c r="L7587" s="811"/>
      <c r="M7587" s="811"/>
    </row>
    <row r="7588" customFormat="1" ht="14.4" spans="2:13">
      <c r="B7588" s="811"/>
      <c r="K7588" s="836"/>
      <c r="L7588" s="811"/>
      <c r="M7588" s="811"/>
    </row>
    <row r="7589" customFormat="1" ht="14.4" spans="2:13">
      <c r="B7589" s="811"/>
      <c r="K7589" s="836"/>
      <c r="L7589" s="811"/>
      <c r="M7589" s="811"/>
    </row>
    <row r="7590" customFormat="1" ht="14.4" spans="2:13">
      <c r="B7590" s="811"/>
      <c r="K7590" s="836"/>
      <c r="L7590" s="811"/>
      <c r="M7590" s="811"/>
    </row>
    <row r="7591" customFormat="1" ht="14.4" spans="2:13">
      <c r="B7591" s="811"/>
      <c r="K7591" s="836"/>
      <c r="L7591" s="811"/>
      <c r="M7591" s="811"/>
    </row>
    <row r="7592" customFormat="1" ht="14.4" spans="2:13">
      <c r="B7592" s="811"/>
      <c r="K7592" s="836"/>
      <c r="L7592" s="811"/>
      <c r="M7592" s="811"/>
    </row>
    <row r="7593" customFormat="1" ht="14.4" spans="2:13">
      <c r="B7593" s="811"/>
      <c r="K7593" s="836"/>
      <c r="L7593" s="811"/>
      <c r="M7593" s="811"/>
    </row>
    <row r="7594" customFormat="1" ht="14.4" spans="2:13">
      <c r="B7594" s="811"/>
      <c r="K7594" s="836"/>
      <c r="L7594" s="811"/>
      <c r="M7594" s="811"/>
    </row>
    <row r="7595" customFormat="1" ht="14.4" spans="2:13">
      <c r="B7595" s="811"/>
      <c r="K7595" s="836"/>
      <c r="L7595" s="811"/>
      <c r="M7595" s="811"/>
    </row>
    <row r="7596" customFormat="1" ht="14.4" spans="2:13">
      <c r="B7596" s="811"/>
      <c r="K7596" s="836"/>
      <c r="L7596" s="811"/>
      <c r="M7596" s="811"/>
    </row>
    <row r="7597" customFormat="1" ht="14.4" spans="2:13">
      <c r="B7597" s="811"/>
      <c r="K7597" s="836"/>
      <c r="L7597" s="811"/>
      <c r="M7597" s="811"/>
    </row>
    <row r="7598" customFormat="1" ht="14.4" spans="2:13">
      <c r="B7598" s="811"/>
      <c r="K7598" s="836"/>
      <c r="L7598" s="811"/>
      <c r="M7598" s="811"/>
    </row>
    <row r="7599" customFormat="1" ht="14.4" spans="2:13">
      <c r="B7599" s="811"/>
      <c r="K7599" s="836"/>
      <c r="L7599" s="811"/>
      <c r="M7599" s="811"/>
    </row>
    <row r="7600" customFormat="1" ht="14.4" spans="2:13">
      <c r="B7600" s="811"/>
      <c r="K7600" s="836"/>
      <c r="L7600" s="811"/>
      <c r="M7600" s="811"/>
    </row>
    <row r="7601" customFormat="1" ht="14.4" spans="2:13">
      <c r="B7601" s="811"/>
      <c r="K7601" s="836"/>
      <c r="L7601" s="811"/>
      <c r="M7601" s="811"/>
    </row>
    <row r="7602" customFormat="1" ht="14.4" spans="2:13">
      <c r="B7602" s="811"/>
      <c r="K7602" s="836"/>
      <c r="L7602" s="811"/>
      <c r="M7602" s="811"/>
    </row>
    <row r="7603" customFormat="1" ht="14.4" spans="2:13">
      <c r="B7603" s="811"/>
      <c r="K7603" s="836"/>
      <c r="L7603" s="811"/>
      <c r="M7603" s="811"/>
    </row>
    <row r="7604" customFormat="1" ht="14.4" spans="2:13">
      <c r="B7604" s="811"/>
      <c r="K7604" s="836"/>
      <c r="L7604" s="811"/>
      <c r="M7604" s="811"/>
    </row>
    <row r="7605" customFormat="1" ht="14.4" spans="2:13">
      <c r="B7605" s="811"/>
      <c r="K7605" s="836"/>
      <c r="L7605" s="811"/>
      <c r="M7605" s="811"/>
    </row>
    <row r="7606" customFormat="1" ht="14.4" spans="2:13">
      <c r="B7606" s="811"/>
      <c r="K7606" s="836"/>
      <c r="L7606" s="811"/>
      <c r="M7606" s="811"/>
    </row>
    <row r="7607" customFormat="1" ht="14.4" spans="2:13">
      <c r="B7607" s="811"/>
      <c r="K7607" s="836"/>
      <c r="L7607" s="811"/>
      <c r="M7607" s="811"/>
    </row>
    <row r="7608" customFormat="1" ht="14.4" spans="2:13">
      <c r="B7608" s="811"/>
      <c r="K7608" s="836"/>
      <c r="L7608" s="811"/>
      <c r="M7608" s="811"/>
    </row>
    <row r="7609" customFormat="1" ht="14.4" spans="2:13">
      <c r="B7609" s="811"/>
      <c r="K7609" s="836"/>
      <c r="L7609" s="811"/>
      <c r="M7609" s="811"/>
    </row>
    <row r="7610" customFormat="1" ht="14.4" spans="2:13">
      <c r="B7610" s="811"/>
      <c r="K7610" s="836"/>
      <c r="L7610" s="811"/>
      <c r="M7610" s="811"/>
    </row>
    <row r="7611" customFormat="1" ht="14.4" spans="2:13">
      <c r="B7611" s="811"/>
      <c r="K7611" s="836"/>
      <c r="L7611" s="811"/>
      <c r="M7611" s="811"/>
    </row>
    <row r="7612" customFormat="1" ht="14.4" spans="2:13">
      <c r="B7612" s="811"/>
      <c r="K7612" s="836"/>
      <c r="L7612" s="811"/>
      <c r="M7612" s="811"/>
    </row>
    <row r="7613" customFormat="1" ht="14.4" spans="2:13">
      <c r="B7613" s="811"/>
      <c r="K7613" s="836"/>
      <c r="L7613" s="811"/>
      <c r="M7613" s="811"/>
    </row>
    <row r="7614" customFormat="1" ht="14.4" spans="2:13">
      <c r="B7614" s="811"/>
      <c r="K7614" s="836"/>
      <c r="L7614" s="811"/>
      <c r="M7614" s="811"/>
    </row>
    <row r="7615" customFormat="1" ht="14.4" spans="2:13">
      <c r="B7615" s="811"/>
      <c r="K7615" s="836"/>
      <c r="L7615" s="811"/>
      <c r="M7615" s="811"/>
    </row>
    <row r="7616" customFormat="1" ht="14.4" spans="2:13">
      <c r="B7616" s="811"/>
      <c r="K7616" s="836"/>
      <c r="L7616" s="811"/>
      <c r="M7616" s="811"/>
    </row>
    <row r="7617" customFormat="1" ht="14.4" spans="2:13">
      <c r="B7617" s="811"/>
      <c r="K7617" s="836"/>
      <c r="L7617" s="811"/>
      <c r="M7617" s="811"/>
    </row>
    <row r="7618" customFormat="1" ht="14.4" spans="2:13">
      <c r="B7618" s="811"/>
      <c r="K7618" s="836"/>
      <c r="L7618" s="811"/>
      <c r="M7618" s="811"/>
    </row>
    <row r="7619" customFormat="1" ht="14.4" spans="2:13">
      <c r="B7619" s="811"/>
      <c r="K7619" s="836"/>
      <c r="L7619" s="811"/>
      <c r="M7619" s="811"/>
    </row>
    <row r="7620" customFormat="1" ht="14.4" spans="2:13">
      <c r="B7620" s="811"/>
      <c r="K7620" s="836"/>
      <c r="L7620" s="811"/>
      <c r="M7620" s="811"/>
    </row>
    <row r="7621" customFormat="1" ht="14.4" spans="2:13">
      <c r="B7621" s="811"/>
      <c r="K7621" s="836"/>
      <c r="L7621" s="811"/>
      <c r="M7621" s="811"/>
    </row>
    <row r="7622" customFormat="1" ht="14.4" spans="2:13">
      <c r="B7622" s="811"/>
      <c r="K7622" s="836"/>
      <c r="L7622" s="811"/>
      <c r="M7622" s="811"/>
    </row>
    <row r="7623" customFormat="1" ht="14.4" spans="2:13">
      <c r="B7623" s="811"/>
      <c r="K7623" s="836"/>
      <c r="L7623" s="811"/>
      <c r="M7623" s="811"/>
    </row>
    <row r="7624" customFormat="1" ht="14.4" spans="2:13">
      <c r="B7624" s="811"/>
      <c r="K7624" s="836"/>
      <c r="L7624" s="811"/>
      <c r="M7624" s="811"/>
    </row>
    <row r="7625" customFormat="1" ht="14.4" spans="2:13">
      <c r="B7625" s="811"/>
      <c r="K7625" s="836"/>
      <c r="L7625" s="811"/>
      <c r="M7625" s="811"/>
    </row>
    <row r="7626" customFormat="1" ht="14.4" spans="2:13">
      <c r="B7626" s="811"/>
      <c r="K7626" s="836"/>
      <c r="L7626" s="811"/>
      <c r="M7626" s="811"/>
    </row>
    <row r="7627" customFormat="1" ht="14.4" spans="2:13">
      <c r="B7627" s="811"/>
      <c r="K7627" s="836"/>
      <c r="L7627" s="811"/>
      <c r="M7627" s="811"/>
    </row>
    <row r="7628" customFormat="1" ht="14.4" spans="2:13">
      <c r="B7628" s="811"/>
      <c r="K7628" s="836"/>
      <c r="L7628" s="811"/>
      <c r="M7628" s="811"/>
    </row>
    <row r="7629" customFormat="1" ht="14.4" spans="2:13">
      <c r="B7629" s="811"/>
      <c r="K7629" s="836"/>
      <c r="L7629" s="811"/>
      <c r="M7629" s="811"/>
    </row>
    <row r="7630" customFormat="1" ht="14.4" spans="2:13">
      <c r="B7630" s="811"/>
      <c r="K7630" s="836"/>
      <c r="L7630" s="811"/>
      <c r="M7630" s="811"/>
    </row>
    <row r="7631" customFormat="1" ht="14.4" spans="2:13">
      <c r="B7631" s="811"/>
      <c r="K7631" s="836"/>
      <c r="L7631" s="811"/>
      <c r="M7631" s="811"/>
    </row>
    <row r="7632" customFormat="1" ht="14.4" spans="2:13">
      <c r="B7632" s="811"/>
      <c r="K7632" s="836"/>
      <c r="L7632" s="811"/>
      <c r="M7632" s="811"/>
    </row>
    <row r="7633" customFormat="1" ht="14.4" spans="2:13">
      <c r="B7633" s="811"/>
      <c r="K7633" s="836"/>
      <c r="L7633" s="811"/>
      <c r="M7633" s="811"/>
    </row>
    <row r="7634" customFormat="1" ht="14.4" spans="2:13">
      <c r="B7634" s="811"/>
      <c r="K7634" s="836"/>
      <c r="L7634" s="811"/>
      <c r="M7634" s="811"/>
    </row>
    <row r="7635" customFormat="1" ht="14.4" spans="2:13">
      <c r="B7635" s="811"/>
      <c r="K7635" s="836"/>
      <c r="L7635" s="811"/>
      <c r="M7635" s="811"/>
    </row>
    <row r="7636" customFormat="1" ht="14.4" spans="2:13">
      <c r="B7636" s="811"/>
      <c r="K7636" s="836"/>
      <c r="L7636" s="811"/>
      <c r="M7636" s="811"/>
    </row>
    <row r="7637" customFormat="1" ht="14.4" spans="2:13">
      <c r="B7637" s="811"/>
      <c r="K7637" s="836"/>
      <c r="L7637" s="811"/>
      <c r="M7637" s="811"/>
    </row>
    <row r="7638" customFormat="1" ht="14.4" spans="2:13">
      <c r="B7638" s="811"/>
      <c r="K7638" s="836"/>
      <c r="L7638" s="811"/>
      <c r="M7638" s="811"/>
    </row>
    <row r="7639" customFormat="1" ht="14.4" spans="2:13">
      <c r="B7639" s="811"/>
      <c r="K7639" s="836"/>
      <c r="L7639" s="811"/>
      <c r="M7639" s="811"/>
    </row>
    <row r="7640" customFormat="1" ht="14.4" spans="2:13">
      <c r="B7640" s="811"/>
      <c r="K7640" s="836"/>
      <c r="L7640" s="811"/>
      <c r="M7640" s="811"/>
    </row>
    <row r="7641" customFormat="1" ht="14.4" spans="2:13">
      <c r="B7641" s="811"/>
      <c r="K7641" s="836"/>
      <c r="L7641" s="811"/>
      <c r="M7641" s="811"/>
    </row>
    <row r="7642" customFormat="1" ht="14.4" spans="2:13">
      <c r="B7642" s="811"/>
      <c r="K7642" s="836"/>
      <c r="L7642" s="811"/>
      <c r="M7642" s="811"/>
    </row>
    <row r="7643" customFormat="1" ht="14.4" spans="2:13">
      <c r="B7643" s="811"/>
      <c r="K7643" s="836"/>
      <c r="L7643" s="811"/>
      <c r="M7643" s="811"/>
    </row>
    <row r="7644" customFormat="1" ht="14.4" spans="2:13">
      <c r="B7644" s="811"/>
      <c r="K7644" s="836"/>
      <c r="L7644" s="811"/>
      <c r="M7644" s="811"/>
    </row>
    <row r="7645" customFormat="1" ht="14.4" spans="2:13">
      <c r="B7645" s="811"/>
      <c r="K7645" s="836"/>
      <c r="L7645" s="811"/>
      <c r="M7645" s="811"/>
    </row>
    <row r="7646" customFormat="1" ht="14.4" spans="2:13">
      <c r="B7646" s="811"/>
      <c r="K7646" s="836"/>
      <c r="L7646" s="811"/>
      <c r="M7646" s="811"/>
    </row>
    <row r="7647" customFormat="1" ht="14.4" spans="2:13">
      <c r="B7647" s="811"/>
      <c r="K7647" s="836"/>
      <c r="L7647" s="811"/>
      <c r="M7647" s="811"/>
    </row>
    <row r="7648" customFormat="1" ht="14.4" spans="2:13">
      <c r="B7648" s="811"/>
      <c r="K7648" s="836"/>
      <c r="L7648" s="811"/>
      <c r="M7648" s="811"/>
    </row>
    <row r="7649" customFormat="1" ht="14.4" spans="2:13">
      <c r="B7649" s="811"/>
      <c r="K7649" s="836"/>
      <c r="L7649" s="811"/>
      <c r="M7649" s="811"/>
    </row>
    <row r="7650" customFormat="1" ht="14.4" spans="2:13">
      <c r="B7650" s="811"/>
      <c r="K7650" s="836"/>
      <c r="L7650" s="811"/>
      <c r="M7650" s="811"/>
    </row>
    <row r="7651" customFormat="1" ht="14.4" spans="2:13">
      <c r="B7651" s="811"/>
      <c r="K7651" s="836"/>
      <c r="L7651" s="811"/>
      <c r="M7651" s="811"/>
    </row>
    <row r="7652" customFormat="1" ht="14.4" spans="2:13">
      <c r="B7652" s="811"/>
      <c r="K7652" s="836"/>
      <c r="L7652" s="811"/>
      <c r="M7652" s="811"/>
    </row>
    <row r="7653" customFormat="1" ht="14.4" spans="2:13">
      <c r="B7653" s="811"/>
      <c r="K7653" s="836"/>
      <c r="L7653" s="811"/>
      <c r="M7653" s="811"/>
    </row>
    <row r="7654" customFormat="1" ht="14.4" spans="2:13">
      <c r="B7654" s="811"/>
      <c r="K7654" s="836"/>
      <c r="L7654" s="811"/>
      <c r="M7654" s="811"/>
    </row>
    <row r="7655" customFormat="1" ht="14.4" spans="2:13">
      <c r="B7655" s="811"/>
      <c r="K7655" s="836"/>
      <c r="L7655" s="811"/>
      <c r="M7655" s="811"/>
    </row>
    <row r="7656" customFormat="1" ht="14.4" spans="2:13">
      <c r="B7656" s="811"/>
      <c r="K7656" s="836"/>
      <c r="L7656" s="811"/>
      <c r="M7656" s="811"/>
    </row>
    <row r="7657" customFormat="1" ht="14.4" spans="2:13">
      <c r="B7657" s="811"/>
      <c r="K7657" s="836"/>
      <c r="L7657" s="811"/>
      <c r="M7657" s="811"/>
    </row>
    <row r="7658" customFormat="1" ht="14.4" spans="2:13">
      <c r="B7658" s="811"/>
      <c r="K7658" s="836"/>
      <c r="L7658" s="811"/>
      <c r="M7658" s="811"/>
    </row>
    <row r="7659" customFormat="1" ht="14.4" spans="2:13">
      <c r="B7659" s="811"/>
      <c r="K7659" s="836"/>
      <c r="L7659" s="811"/>
      <c r="M7659" s="811"/>
    </row>
    <row r="7660" customFormat="1" ht="14.4" spans="2:13">
      <c r="B7660" s="811"/>
      <c r="K7660" s="836"/>
      <c r="L7660" s="811"/>
      <c r="M7660" s="811"/>
    </row>
    <row r="7661" customFormat="1" ht="14.4" spans="2:13">
      <c r="B7661" s="811"/>
      <c r="K7661" s="836"/>
      <c r="L7661" s="811"/>
      <c r="M7661" s="811"/>
    </row>
    <row r="7662" customFormat="1" ht="14.4" spans="2:13">
      <c r="B7662" s="811"/>
      <c r="K7662" s="836"/>
      <c r="L7662" s="811"/>
      <c r="M7662" s="811"/>
    </row>
    <row r="7663" customFormat="1" ht="14.4" spans="2:13">
      <c r="B7663" s="811"/>
      <c r="K7663" s="836"/>
      <c r="L7663" s="811"/>
      <c r="M7663" s="811"/>
    </row>
    <row r="7664" customFormat="1" ht="14.4" spans="2:13">
      <c r="B7664" s="811"/>
      <c r="K7664" s="836"/>
      <c r="L7664" s="811"/>
      <c r="M7664" s="811"/>
    </row>
    <row r="7665" customFormat="1" ht="14.4" spans="2:13">
      <c r="B7665" s="811"/>
      <c r="K7665" s="836"/>
      <c r="L7665" s="811"/>
      <c r="M7665" s="811"/>
    </row>
    <row r="7666" customFormat="1" ht="14.4" spans="2:13">
      <c r="B7666" s="811"/>
      <c r="K7666" s="836"/>
      <c r="L7666" s="811"/>
      <c r="M7666" s="811"/>
    </row>
    <row r="7667" customFormat="1" ht="14.4" spans="2:13">
      <c r="B7667" s="811"/>
      <c r="K7667" s="836"/>
      <c r="L7667" s="811"/>
      <c r="M7667" s="811"/>
    </row>
    <row r="7668" customFormat="1" ht="14.4" spans="2:13">
      <c r="B7668" s="811"/>
      <c r="K7668" s="836"/>
      <c r="L7668" s="811"/>
      <c r="M7668" s="811"/>
    </row>
    <row r="7669" customFormat="1" ht="14.4" spans="2:13">
      <c r="B7669" s="811"/>
      <c r="K7669" s="836"/>
      <c r="L7669" s="811"/>
      <c r="M7669" s="811"/>
    </row>
    <row r="7670" customFormat="1" ht="14.4" spans="2:13">
      <c r="B7670" s="811"/>
      <c r="K7670" s="836"/>
      <c r="L7670" s="811"/>
      <c r="M7670" s="811"/>
    </row>
    <row r="7671" customFormat="1" ht="14.4" spans="2:13">
      <c r="B7671" s="811"/>
      <c r="K7671" s="836"/>
      <c r="L7671" s="811"/>
      <c r="M7671" s="811"/>
    </row>
    <row r="7672" customFormat="1" ht="14.4" spans="2:13">
      <c r="B7672" s="811"/>
      <c r="K7672" s="836"/>
      <c r="L7672" s="811"/>
      <c r="M7672" s="811"/>
    </row>
    <row r="7673" customFormat="1" ht="14.4" spans="2:13">
      <c r="B7673" s="811"/>
      <c r="K7673" s="836"/>
      <c r="L7673" s="811"/>
      <c r="M7673" s="811"/>
    </row>
    <row r="7674" customFormat="1" ht="14.4" spans="2:13">
      <c r="B7674" s="811"/>
      <c r="K7674" s="836"/>
      <c r="L7674" s="811"/>
      <c r="M7674" s="811"/>
    </row>
    <row r="7675" customFormat="1" ht="14.4" spans="2:13">
      <c r="B7675" s="811"/>
      <c r="K7675" s="836"/>
      <c r="L7675" s="811"/>
      <c r="M7675" s="811"/>
    </row>
    <row r="7676" customFormat="1" ht="14.4" spans="2:13">
      <c r="B7676" s="811"/>
      <c r="K7676" s="836"/>
      <c r="L7676" s="811"/>
      <c r="M7676" s="811"/>
    </row>
    <row r="7677" customFormat="1" ht="14.4" spans="2:13">
      <c r="B7677" s="811"/>
      <c r="K7677" s="836"/>
      <c r="L7677" s="811"/>
      <c r="M7677" s="811"/>
    </row>
    <row r="7678" customFormat="1" ht="14.4" spans="2:13">
      <c r="B7678" s="811"/>
      <c r="K7678" s="836"/>
      <c r="L7678" s="811"/>
      <c r="M7678" s="811"/>
    </row>
    <row r="7679" customFormat="1" ht="14.4" spans="2:13">
      <c r="B7679" s="811"/>
      <c r="K7679" s="836"/>
      <c r="L7679" s="811"/>
      <c r="M7679" s="811"/>
    </row>
    <row r="7680" customFormat="1" ht="14.4" spans="2:13">
      <c r="B7680" s="811"/>
      <c r="K7680" s="836"/>
      <c r="L7680" s="811"/>
      <c r="M7680" s="811"/>
    </row>
    <row r="7681" customFormat="1" ht="14.4" spans="2:13">
      <c r="B7681" s="811"/>
      <c r="K7681" s="836"/>
      <c r="L7681" s="811"/>
      <c r="M7681" s="811"/>
    </row>
    <row r="7682" customFormat="1" ht="14.4" spans="2:13">
      <c r="B7682" s="811"/>
      <c r="K7682" s="836"/>
      <c r="L7682" s="811"/>
      <c r="M7682" s="811"/>
    </row>
    <row r="7683" customFormat="1" ht="14.4" spans="2:13">
      <c r="B7683" s="811"/>
      <c r="K7683" s="836"/>
      <c r="L7683" s="811"/>
      <c r="M7683" s="811"/>
    </row>
    <row r="7684" customFormat="1" ht="14.4" spans="2:13">
      <c r="B7684" s="811"/>
      <c r="K7684" s="836"/>
      <c r="L7684" s="811"/>
      <c r="M7684" s="811"/>
    </row>
    <row r="7685" customFormat="1" ht="14.4" spans="2:13">
      <c r="B7685" s="811"/>
      <c r="K7685" s="836"/>
      <c r="L7685" s="811"/>
      <c r="M7685" s="811"/>
    </row>
    <row r="7686" customFormat="1" ht="14.4" spans="2:13">
      <c r="B7686" s="811"/>
      <c r="K7686" s="836"/>
      <c r="L7686" s="811"/>
      <c r="M7686" s="811"/>
    </row>
    <row r="7687" customFormat="1" ht="14.4" spans="2:13">
      <c r="B7687" s="811"/>
      <c r="K7687" s="836"/>
      <c r="L7687" s="811"/>
      <c r="M7687" s="811"/>
    </row>
    <row r="7688" customFormat="1" ht="14.4" spans="2:13">
      <c r="B7688" s="811"/>
      <c r="K7688" s="836"/>
      <c r="L7688" s="811"/>
      <c r="M7688" s="811"/>
    </row>
    <row r="7689" customFormat="1" ht="14.4" spans="2:13">
      <c r="B7689" s="811"/>
      <c r="K7689" s="836"/>
      <c r="L7689" s="811"/>
      <c r="M7689" s="811"/>
    </row>
    <row r="7690" customFormat="1" ht="14.4" spans="2:13">
      <c r="B7690" s="811"/>
      <c r="K7690" s="836"/>
      <c r="L7690" s="811"/>
      <c r="M7690" s="811"/>
    </row>
    <row r="7691" customFormat="1" ht="14.4" spans="2:13">
      <c r="B7691" s="811"/>
      <c r="K7691" s="836"/>
      <c r="L7691" s="811"/>
      <c r="M7691" s="811"/>
    </row>
    <row r="7692" customFormat="1" ht="14.4" spans="2:13">
      <c r="B7692" s="811"/>
      <c r="K7692" s="836"/>
      <c r="L7692" s="811"/>
      <c r="M7692" s="811"/>
    </row>
    <row r="7693" customFormat="1" ht="14.4" spans="2:13">
      <c r="B7693" s="811"/>
      <c r="K7693" s="836"/>
      <c r="L7693" s="811"/>
      <c r="M7693" s="811"/>
    </row>
    <row r="7694" customFormat="1" ht="14.4" spans="2:13">
      <c r="B7694" s="811"/>
      <c r="K7694" s="836"/>
      <c r="L7694" s="811"/>
      <c r="M7694" s="811"/>
    </row>
    <row r="7695" customFormat="1" ht="14.4" spans="2:13">
      <c r="B7695" s="811"/>
      <c r="K7695" s="836"/>
      <c r="L7695" s="811"/>
      <c r="M7695" s="811"/>
    </row>
    <row r="7696" customFormat="1" ht="14.4" spans="2:13">
      <c r="B7696" s="811"/>
      <c r="K7696" s="836"/>
      <c r="L7696" s="811"/>
      <c r="M7696" s="811"/>
    </row>
    <row r="7697" customFormat="1" ht="14.4" spans="2:13">
      <c r="B7697" s="811"/>
      <c r="K7697" s="836"/>
      <c r="L7697" s="811"/>
      <c r="M7697" s="811"/>
    </row>
    <row r="7698" customFormat="1" ht="14.4" spans="2:13">
      <c r="B7698" s="811"/>
      <c r="K7698" s="836"/>
      <c r="L7698" s="811"/>
      <c r="M7698" s="811"/>
    </row>
    <row r="7699" customFormat="1" ht="14.4" spans="2:13">
      <c r="B7699" s="811"/>
      <c r="K7699" s="836"/>
      <c r="L7699" s="811"/>
      <c r="M7699" s="811"/>
    </row>
    <row r="7700" customFormat="1" ht="14.4" spans="2:13">
      <c r="B7700" s="811"/>
      <c r="K7700" s="836"/>
      <c r="L7700" s="811"/>
      <c r="M7700" s="811"/>
    </row>
    <row r="7701" customFormat="1" ht="14.4" spans="2:13">
      <c r="B7701" s="811"/>
      <c r="K7701" s="836"/>
      <c r="L7701" s="811"/>
      <c r="M7701" s="811"/>
    </row>
    <row r="7702" customFormat="1" ht="14.4" spans="2:13">
      <c r="B7702" s="811"/>
      <c r="K7702" s="836"/>
      <c r="L7702" s="811"/>
      <c r="M7702" s="811"/>
    </row>
    <row r="7703" customFormat="1" ht="14.4" spans="2:13">
      <c r="B7703" s="811"/>
      <c r="K7703" s="836"/>
      <c r="L7703" s="811"/>
      <c r="M7703" s="811"/>
    </row>
    <row r="7704" customFormat="1" ht="14.4" spans="2:13">
      <c r="B7704" s="811"/>
      <c r="K7704" s="836"/>
      <c r="L7704" s="811"/>
      <c r="M7704" s="811"/>
    </row>
    <row r="7705" customFormat="1" ht="14.4" spans="2:13">
      <c r="B7705" s="811"/>
      <c r="K7705" s="836"/>
      <c r="L7705" s="811"/>
      <c r="M7705" s="811"/>
    </row>
    <row r="7706" customFormat="1" ht="14.4" spans="2:13">
      <c r="B7706" s="811"/>
      <c r="K7706" s="836"/>
      <c r="L7706" s="811"/>
      <c r="M7706" s="811"/>
    </row>
    <row r="7707" customFormat="1" ht="14.4" spans="2:13">
      <c r="B7707" s="811"/>
      <c r="K7707" s="836"/>
      <c r="L7707" s="811"/>
      <c r="M7707" s="811"/>
    </row>
    <row r="7708" customFormat="1" ht="14.4" spans="2:13">
      <c r="B7708" s="811"/>
      <c r="K7708" s="836"/>
      <c r="L7708" s="811"/>
      <c r="M7708" s="811"/>
    </row>
    <row r="7709" customFormat="1" ht="14.4" spans="2:13">
      <c r="B7709" s="811"/>
      <c r="K7709" s="836"/>
      <c r="L7709" s="811"/>
      <c r="M7709" s="811"/>
    </row>
    <row r="7710" customFormat="1" ht="14.4" spans="2:13">
      <c r="B7710" s="811"/>
      <c r="K7710" s="836"/>
      <c r="L7710" s="811"/>
      <c r="M7710" s="811"/>
    </row>
    <row r="7711" customFormat="1" ht="14.4" spans="2:13">
      <c r="B7711" s="811"/>
      <c r="K7711" s="836"/>
      <c r="L7711" s="811"/>
      <c r="M7711" s="811"/>
    </row>
    <row r="7712" customFormat="1" ht="14.4" spans="2:13">
      <c r="B7712" s="811"/>
      <c r="K7712" s="836"/>
      <c r="L7712" s="811"/>
      <c r="M7712" s="811"/>
    </row>
    <row r="7713" customFormat="1" ht="14.4" spans="2:13">
      <c r="B7713" s="811"/>
      <c r="K7713" s="836"/>
      <c r="L7713" s="811"/>
      <c r="M7713" s="811"/>
    </row>
    <row r="7714" customFormat="1" ht="14.4" spans="2:13">
      <c r="B7714" s="811"/>
      <c r="K7714" s="836"/>
      <c r="L7714" s="811"/>
      <c r="M7714" s="811"/>
    </row>
    <row r="7715" customFormat="1" ht="14.4" spans="2:13">
      <c r="B7715" s="811"/>
      <c r="K7715" s="836"/>
      <c r="L7715" s="811"/>
      <c r="M7715" s="811"/>
    </row>
    <row r="7716" customFormat="1" ht="14.4" spans="2:13">
      <c r="B7716" s="811"/>
      <c r="K7716" s="836"/>
      <c r="L7716" s="811"/>
      <c r="M7716" s="811"/>
    </row>
    <row r="7717" customFormat="1" ht="14.4" spans="2:13">
      <c r="B7717" s="811"/>
      <c r="K7717" s="836"/>
      <c r="L7717" s="811"/>
      <c r="M7717" s="811"/>
    </row>
    <row r="7718" customFormat="1" ht="14.4" spans="2:13">
      <c r="B7718" s="811"/>
      <c r="K7718" s="836"/>
      <c r="L7718" s="811"/>
      <c r="M7718" s="811"/>
    </row>
    <row r="7719" customFormat="1" ht="14.4" spans="2:13">
      <c r="B7719" s="811"/>
      <c r="K7719" s="836"/>
      <c r="L7719" s="811"/>
      <c r="M7719" s="811"/>
    </row>
    <row r="7720" customFormat="1" ht="14.4" spans="2:13">
      <c r="B7720" s="811"/>
      <c r="K7720" s="836"/>
      <c r="L7720" s="811"/>
      <c r="M7720" s="811"/>
    </row>
    <row r="7721" customFormat="1" ht="14.4" spans="2:13">
      <c r="B7721" s="811"/>
      <c r="K7721" s="836"/>
      <c r="L7721" s="811"/>
      <c r="M7721" s="811"/>
    </row>
    <row r="7722" customFormat="1" ht="14.4" spans="2:13">
      <c r="B7722" s="811"/>
      <c r="K7722" s="836"/>
      <c r="L7722" s="811"/>
      <c r="M7722" s="811"/>
    </row>
    <row r="7723" customFormat="1" ht="14.4" spans="2:13">
      <c r="B7723" s="811"/>
      <c r="K7723" s="836"/>
      <c r="L7723" s="811"/>
      <c r="M7723" s="811"/>
    </row>
    <row r="7724" customFormat="1" ht="14.4" spans="2:13">
      <c r="B7724" s="811"/>
      <c r="K7724" s="836"/>
      <c r="L7724" s="811"/>
      <c r="M7724" s="811"/>
    </row>
    <row r="7725" customFormat="1" ht="14.4" spans="2:13">
      <c r="B7725" s="811"/>
      <c r="K7725" s="836"/>
      <c r="L7725" s="811"/>
      <c r="M7725" s="811"/>
    </row>
    <row r="7726" customFormat="1" ht="14.4" spans="2:13">
      <c r="B7726" s="811"/>
      <c r="K7726" s="836"/>
      <c r="L7726" s="811"/>
      <c r="M7726" s="811"/>
    </row>
    <row r="7727" customFormat="1" ht="14.4" spans="2:13">
      <c r="B7727" s="811"/>
      <c r="K7727" s="836"/>
      <c r="L7727" s="811"/>
      <c r="M7727" s="811"/>
    </row>
    <row r="7728" customFormat="1" ht="14.4" spans="2:13">
      <c r="B7728" s="811"/>
      <c r="K7728" s="836"/>
      <c r="L7728" s="811"/>
      <c r="M7728" s="811"/>
    </row>
    <row r="7729" customFormat="1" ht="14.4" spans="2:13">
      <c r="B7729" s="811"/>
      <c r="K7729" s="836"/>
      <c r="L7729" s="811"/>
      <c r="M7729" s="811"/>
    </row>
    <row r="7730" customFormat="1" ht="14.4" spans="2:13">
      <c r="B7730" s="811"/>
      <c r="K7730" s="836"/>
      <c r="L7730" s="811"/>
      <c r="M7730" s="811"/>
    </row>
    <row r="7731" customFormat="1" ht="14.4" spans="2:13">
      <c r="B7731" s="811"/>
      <c r="K7731" s="836"/>
      <c r="L7731" s="811"/>
      <c r="M7731" s="811"/>
    </row>
    <row r="7732" customFormat="1" ht="14.4" spans="2:13">
      <c r="B7732" s="811"/>
      <c r="K7732" s="836"/>
      <c r="L7732" s="811"/>
      <c r="M7732" s="811"/>
    </row>
    <row r="7733" customFormat="1" ht="14.4" spans="2:13">
      <c r="B7733" s="811"/>
      <c r="K7733" s="836"/>
      <c r="L7733" s="811"/>
      <c r="M7733" s="811"/>
    </row>
    <row r="7734" customFormat="1" ht="14.4" spans="2:13">
      <c r="B7734" s="811"/>
      <c r="K7734" s="836"/>
      <c r="L7734" s="811"/>
      <c r="M7734" s="811"/>
    </row>
    <row r="7735" customFormat="1" ht="14.4" spans="2:13">
      <c r="B7735" s="811"/>
      <c r="K7735" s="836"/>
      <c r="L7735" s="811"/>
      <c r="M7735" s="811"/>
    </row>
    <row r="7736" customFormat="1" ht="14.4" spans="2:13">
      <c r="B7736" s="811"/>
      <c r="K7736" s="836"/>
      <c r="L7736" s="811"/>
      <c r="M7736" s="811"/>
    </row>
    <row r="7737" customFormat="1" ht="14.4" spans="2:13">
      <c r="B7737" s="811"/>
      <c r="K7737" s="836"/>
      <c r="L7737" s="811"/>
      <c r="M7737" s="811"/>
    </row>
    <row r="7738" customFormat="1" ht="14.4" spans="2:13">
      <c r="B7738" s="811"/>
      <c r="K7738" s="836"/>
      <c r="L7738" s="811"/>
      <c r="M7738" s="811"/>
    </row>
    <row r="7739" customFormat="1" ht="14.4" spans="2:13">
      <c r="B7739" s="811"/>
      <c r="K7739" s="836"/>
      <c r="L7739" s="811"/>
      <c r="M7739" s="811"/>
    </row>
    <row r="7740" customFormat="1" ht="14.4" spans="2:13">
      <c r="B7740" s="811"/>
      <c r="K7740" s="836"/>
      <c r="L7740" s="811"/>
      <c r="M7740" s="811"/>
    </row>
    <row r="7741" customFormat="1" ht="14.4" spans="2:13">
      <c r="B7741" s="811"/>
      <c r="K7741" s="836"/>
      <c r="L7741" s="811"/>
      <c r="M7741" s="811"/>
    </row>
    <row r="7742" customFormat="1" ht="14.4" spans="2:13">
      <c r="B7742" s="811"/>
      <c r="K7742" s="836"/>
      <c r="L7742" s="811"/>
      <c r="M7742" s="811"/>
    </row>
    <row r="7743" customFormat="1" ht="14.4" spans="2:13">
      <c r="B7743" s="811"/>
      <c r="K7743" s="836"/>
      <c r="L7743" s="811"/>
      <c r="M7743" s="811"/>
    </row>
    <row r="7744" customFormat="1" ht="14.4" spans="2:13">
      <c r="B7744" s="811"/>
      <c r="K7744" s="836"/>
      <c r="L7744" s="811"/>
      <c r="M7744" s="811"/>
    </row>
    <row r="7745" customFormat="1" ht="14.4" spans="2:13">
      <c r="B7745" s="811"/>
      <c r="K7745" s="836"/>
      <c r="L7745" s="811"/>
      <c r="M7745" s="811"/>
    </row>
    <row r="7746" customFormat="1" ht="14.4" spans="2:13">
      <c r="B7746" s="811"/>
      <c r="K7746" s="836"/>
      <c r="L7746" s="811"/>
      <c r="M7746" s="811"/>
    </row>
    <row r="7747" customFormat="1" ht="14.4" spans="2:13">
      <c r="B7747" s="811"/>
      <c r="K7747" s="836"/>
      <c r="L7747" s="811"/>
      <c r="M7747" s="811"/>
    </row>
    <row r="7748" customFormat="1" ht="14.4" spans="2:13">
      <c r="B7748" s="811"/>
      <c r="K7748" s="836"/>
      <c r="L7748" s="811"/>
      <c r="M7748" s="811"/>
    </row>
    <row r="7749" customFormat="1" ht="14.4" spans="2:13">
      <c r="B7749" s="811"/>
      <c r="K7749" s="836"/>
      <c r="L7749" s="811"/>
      <c r="M7749" s="811"/>
    </row>
    <row r="7750" customFormat="1" ht="14.4" spans="2:13">
      <c r="B7750" s="811"/>
      <c r="K7750" s="836"/>
      <c r="L7750" s="811"/>
      <c r="M7750" s="811"/>
    </row>
    <row r="7751" customFormat="1" ht="14.4" spans="2:13">
      <c r="B7751" s="811"/>
      <c r="K7751" s="836"/>
      <c r="L7751" s="811"/>
      <c r="M7751" s="811"/>
    </row>
    <row r="7752" customFormat="1" ht="14.4" spans="2:13">
      <c r="B7752" s="811"/>
      <c r="K7752" s="836"/>
      <c r="L7752" s="811"/>
      <c r="M7752" s="811"/>
    </row>
    <row r="7753" customFormat="1" ht="14.4" spans="2:13">
      <c r="B7753" s="811"/>
      <c r="K7753" s="836"/>
      <c r="L7753" s="811"/>
      <c r="M7753" s="811"/>
    </row>
    <row r="7754" customFormat="1" ht="14.4" spans="2:13">
      <c r="B7754" s="811"/>
      <c r="K7754" s="836"/>
      <c r="L7754" s="811"/>
      <c r="M7754" s="811"/>
    </row>
    <row r="7755" customFormat="1" ht="14.4" spans="2:13">
      <c r="B7755" s="811"/>
      <c r="K7755" s="836"/>
      <c r="L7755" s="811"/>
      <c r="M7755" s="811"/>
    </row>
    <row r="7756" customFormat="1" ht="14.4" spans="2:13">
      <c r="B7756" s="811"/>
      <c r="K7756" s="836"/>
      <c r="L7756" s="811"/>
      <c r="M7756" s="811"/>
    </row>
    <row r="7757" customFormat="1" ht="14.4" spans="2:13">
      <c r="B7757" s="811"/>
      <c r="K7757" s="836"/>
      <c r="L7757" s="811"/>
      <c r="M7757" s="811"/>
    </row>
    <row r="7758" customFormat="1" ht="14.4" spans="2:13">
      <c r="B7758" s="811"/>
      <c r="K7758" s="836"/>
      <c r="L7758" s="811"/>
      <c r="M7758" s="811"/>
    </row>
    <row r="7759" customFormat="1" ht="14.4" spans="2:13">
      <c r="B7759" s="811"/>
      <c r="K7759" s="836"/>
      <c r="L7759" s="811"/>
      <c r="M7759" s="811"/>
    </row>
    <row r="7760" customFormat="1" ht="14.4" spans="2:13">
      <c r="B7760" s="811"/>
      <c r="K7760" s="836"/>
      <c r="L7760" s="811"/>
      <c r="M7760" s="811"/>
    </row>
    <row r="7761" customFormat="1" ht="14.4" spans="2:13">
      <c r="B7761" s="811"/>
      <c r="K7761" s="836"/>
      <c r="L7761" s="811"/>
      <c r="M7761" s="811"/>
    </row>
    <row r="7762" customFormat="1" ht="14.4" spans="2:13">
      <c r="B7762" s="811"/>
      <c r="K7762" s="836"/>
      <c r="L7762" s="811"/>
      <c r="M7762" s="811"/>
    </row>
    <row r="7763" customFormat="1" ht="14.4" spans="2:13">
      <c r="B7763" s="811"/>
      <c r="K7763" s="836"/>
      <c r="L7763" s="811"/>
      <c r="M7763" s="811"/>
    </row>
    <row r="7764" customFormat="1" ht="14.4" spans="2:13">
      <c r="B7764" s="811"/>
      <c r="K7764" s="836"/>
      <c r="L7764" s="811"/>
      <c r="M7764" s="811"/>
    </row>
    <row r="7765" customFormat="1" ht="14.4" spans="2:13">
      <c r="B7765" s="811"/>
      <c r="K7765" s="836"/>
      <c r="L7765" s="811"/>
      <c r="M7765" s="811"/>
    </row>
    <row r="7766" customFormat="1" ht="14.4" spans="2:13">
      <c r="B7766" s="811"/>
      <c r="K7766" s="836"/>
      <c r="L7766" s="811"/>
      <c r="M7766" s="811"/>
    </row>
    <row r="7767" customFormat="1" ht="14.4" spans="2:13">
      <c r="B7767" s="811"/>
      <c r="K7767" s="836"/>
      <c r="L7767" s="811"/>
      <c r="M7767" s="811"/>
    </row>
    <row r="7768" customFormat="1" ht="14.4" spans="2:13">
      <c r="B7768" s="811"/>
      <c r="K7768" s="836"/>
      <c r="L7768" s="811"/>
      <c r="M7768" s="811"/>
    </row>
    <row r="7769" customFormat="1" ht="14.4" spans="2:13">
      <c r="B7769" s="811"/>
      <c r="K7769" s="836"/>
      <c r="L7769" s="811"/>
      <c r="M7769" s="811"/>
    </row>
    <row r="7770" customFormat="1" ht="14.4" spans="2:13">
      <c r="B7770" s="811"/>
      <c r="K7770" s="836"/>
      <c r="L7770" s="811"/>
      <c r="M7770" s="811"/>
    </row>
    <row r="7771" customFormat="1" ht="14.4" spans="2:13">
      <c r="B7771" s="811"/>
      <c r="K7771" s="836"/>
      <c r="L7771" s="811"/>
      <c r="M7771" s="811"/>
    </row>
    <row r="7772" customFormat="1" ht="14.4" spans="2:13">
      <c r="B7772" s="811"/>
      <c r="K7772" s="836"/>
      <c r="L7772" s="811"/>
      <c r="M7772" s="811"/>
    </row>
    <row r="7773" customFormat="1" ht="14.4" spans="2:13">
      <c r="B7773" s="811"/>
      <c r="K7773" s="836"/>
      <c r="L7773" s="811"/>
      <c r="M7773" s="811"/>
    </row>
    <row r="7774" customFormat="1" ht="14.4" spans="2:13">
      <c r="B7774" s="811"/>
      <c r="K7774" s="836"/>
      <c r="L7774" s="811"/>
      <c r="M7774" s="811"/>
    </row>
    <row r="7775" customFormat="1" ht="14.4" spans="2:13">
      <c r="B7775" s="811"/>
      <c r="K7775" s="836"/>
      <c r="L7775" s="811"/>
      <c r="M7775" s="811"/>
    </row>
    <row r="7776" customFormat="1" ht="14.4" spans="2:13">
      <c r="B7776" s="811"/>
      <c r="K7776" s="836"/>
      <c r="L7776" s="811"/>
      <c r="M7776" s="811"/>
    </row>
    <row r="7777" customFormat="1" ht="14.4" spans="2:13">
      <c r="B7777" s="811"/>
      <c r="K7777" s="836"/>
      <c r="L7777" s="811"/>
      <c r="M7777" s="811"/>
    </row>
    <row r="7778" customFormat="1" ht="14.4" spans="2:13">
      <c r="B7778" s="811"/>
      <c r="K7778" s="836"/>
      <c r="L7778" s="811"/>
      <c r="M7778" s="811"/>
    </row>
    <row r="7779" customFormat="1" ht="14.4" spans="2:13">
      <c r="B7779" s="811"/>
      <c r="K7779" s="836"/>
      <c r="L7779" s="811"/>
      <c r="M7779" s="811"/>
    </row>
    <row r="7780" customFormat="1" ht="14.4" spans="2:13">
      <c r="B7780" s="811"/>
      <c r="K7780" s="836"/>
      <c r="L7780" s="811"/>
      <c r="M7780" s="811"/>
    </row>
    <row r="7781" customFormat="1" ht="14.4" spans="2:13">
      <c r="B7781" s="811"/>
      <c r="K7781" s="836"/>
      <c r="L7781" s="811"/>
      <c r="M7781" s="811"/>
    </row>
    <row r="7782" customFormat="1" ht="14.4" spans="2:13">
      <c r="B7782" s="811"/>
      <c r="K7782" s="836"/>
      <c r="L7782" s="811"/>
      <c r="M7782" s="811"/>
    </row>
    <row r="7783" customFormat="1" ht="14.4" spans="2:13">
      <c r="B7783" s="811"/>
      <c r="K7783" s="836"/>
      <c r="L7783" s="811"/>
      <c r="M7783" s="811"/>
    </row>
    <row r="7784" customFormat="1" ht="14.4" spans="2:13">
      <c r="B7784" s="811"/>
      <c r="K7784" s="836"/>
      <c r="L7784" s="811"/>
      <c r="M7784" s="811"/>
    </row>
    <row r="7785" customFormat="1" ht="14.4" spans="2:13">
      <c r="B7785" s="811"/>
      <c r="K7785" s="836"/>
      <c r="L7785" s="811"/>
      <c r="M7785" s="811"/>
    </row>
    <row r="7786" customFormat="1" ht="14.4" spans="2:13">
      <c r="B7786" s="811"/>
      <c r="K7786" s="836"/>
      <c r="L7786" s="811"/>
      <c r="M7786" s="811"/>
    </row>
    <row r="7787" customFormat="1" ht="14.4" spans="2:13">
      <c r="B7787" s="811"/>
      <c r="K7787" s="836"/>
      <c r="L7787" s="811"/>
      <c r="M7787" s="811"/>
    </row>
    <row r="7788" customFormat="1" ht="14.4" spans="2:13">
      <c r="B7788" s="811"/>
      <c r="K7788" s="836"/>
      <c r="L7788" s="811"/>
      <c r="M7788" s="811"/>
    </row>
    <row r="7789" customFormat="1" ht="14.4" spans="2:13">
      <c r="B7789" s="811"/>
      <c r="K7789" s="836"/>
      <c r="L7789" s="811"/>
      <c r="M7789" s="811"/>
    </row>
    <row r="7790" customFormat="1" ht="14.4" spans="2:13">
      <c r="B7790" s="811"/>
      <c r="K7790" s="836"/>
      <c r="L7790" s="811"/>
      <c r="M7790" s="811"/>
    </row>
    <row r="7791" customFormat="1" ht="14.4" spans="2:13">
      <c r="B7791" s="811"/>
      <c r="K7791" s="836"/>
      <c r="L7791" s="811"/>
      <c r="M7791" s="811"/>
    </row>
    <row r="7792" customFormat="1" ht="14.4" spans="2:13">
      <c r="B7792" s="811"/>
      <c r="K7792" s="836"/>
      <c r="L7792" s="811"/>
      <c r="M7792" s="811"/>
    </row>
    <row r="7793" customFormat="1" ht="14.4" spans="2:13">
      <c r="B7793" s="811"/>
      <c r="K7793" s="836"/>
      <c r="L7793" s="811"/>
      <c r="M7793" s="811"/>
    </row>
    <row r="7794" customFormat="1" ht="14.4" spans="2:13">
      <c r="B7794" s="811"/>
      <c r="K7794" s="836"/>
      <c r="L7794" s="811"/>
      <c r="M7794" s="811"/>
    </row>
    <row r="7795" customFormat="1" ht="14.4" spans="2:13">
      <c r="B7795" s="811"/>
      <c r="K7795" s="836"/>
      <c r="L7795" s="811"/>
      <c r="M7795" s="811"/>
    </row>
    <row r="7796" customFormat="1" ht="14.4" spans="2:13">
      <c r="B7796" s="811"/>
      <c r="K7796" s="836"/>
      <c r="L7796" s="811"/>
      <c r="M7796" s="811"/>
    </row>
    <row r="7797" customFormat="1" ht="14.4" spans="2:13">
      <c r="B7797" s="811"/>
      <c r="K7797" s="836"/>
      <c r="L7797" s="811"/>
      <c r="M7797" s="811"/>
    </row>
    <row r="7798" customFormat="1" ht="14.4" spans="2:13">
      <c r="B7798" s="811"/>
      <c r="K7798" s="836"/>
      <c r="L7798" s="811"/>
      <c r="M7798" s="811"/>
    </row>
    <row r="7799" customFormat="1" ht="14.4" spans="2:13">
      <c r="B7799" s="811"/>
      <c r="K7799" s="836"/>
      <c r="L7799" s="811"/>
      <c r="M7799" s="811"/>
    </row>
    <row r="7800" customFormat="1" ht="14.4" spans="2:13">
      <c r="B7800" s="811"/>
      <c r="K7800" s="836"/>
      <c r="L7800" s="811"/>
      <c r="M7800" s="811"/>
    </row>
    <row r="7801" customFormat="1" ht="14.4" spans="2:13">
      <c r="B7801" s="811"/>
      <c r="K7801" s="836"/>
      <c r="L7801" s="811"/>
      <c r="M7801" s="811"/>
    </row>
    <row r="7802" customFormat="1" ht="14.4" spans="2:13">
      <c r="B7802" s="811"/>
      <c r="K7802" s="836"/>
      <c r="L7802" s="811"/>
      <c r="M7802" s="811"/>
    </row>
    <row r="7803" customFormat="1" ht="14.4" spans="2:13">
      <c r="B7803" s="811"/>
      <c r="K7803" s="836"/>
      <c r="L7803" s="811"/>
      <c r="M7803" s="811"/>
    </row>
    <row r="7804" customFormat="1" ht="14.4" spans="2:13">
      <c r="B7804" s="811"/>
      <c r="K7804" s="836"/>
      <c r="L7804" s="811"/>
      <c r="M7804" s="811"/>
    </row>
    <row r="7805" customFormat="1" ht="14.4" spans="2:13">
      <c r="B7805" s="811"/>
      <c r="K7805" s="836"/>
      <c r="L7805" s="811"/>
      <c r="M7805" s="811"/>
    </row>
    <row r="7806" customFormat="1" ht="14.4" spans="2:13">
      <c r="B7806" s="811"/>
      <c r="K7806" s="836"/>
      <c r="L7806" s="811"/>
      <c r="M7806" s="811"/>
    </row>
    <row r="7807" customFormat="1" ht="14.4" spans="2:13">
      <c r="B7807" s="811"/>
      <c r="K7807" s="836"/>
      <c r="L7807" s="811"/>
      <c r="M7807" s="811"/>
    </row>
    <row r="7808" customFormat="1" ht="14.4" spans="2:13">
      <c r="B7808" s="811"/>
      <c r="K7808" s="836"/>
      <c r="L7808" s="811"/>
      <c r="M7808" s="811"/>
    </row>
    <row r="7809" customFormat="1" ht="14.4" spans="2:13">
      <c r="B7809" s="811"/>
      <c r="K7809" s="836"/>
      <c r="L7809" s="811"/>
      <c r="M7809" s="811"/>
    </row>
    <row r="7810" customFormat="1" ht="14.4" spans="2:13">
      <c r="B7810" s="811"/>
      <c r="K7810" s="836"/>
      <c r="L7810" s="811"/>
      <c r="M7810" s="811"/>
    </row>
    <row r="7811" customFormat="1" ht="14.4" spans="2:13">
      <c r="B7811" s="811"/>
      <c r="K7811" s="836"/>
      <c r="L7811" s="811"/>
      <c r="M7811" s="811"/>
    </row>
    <row r="7812" customFormat="1" ht="14.4" spans="2:13">
      <c r="B7812" s="811"/>
      <c r="K7812" s="836"/>
      <c r="L7812" s="811"/>
      <c r="M7812" s="811"/>
    </row>
    <row r="7813" customFormat="1" ht="14.4" spans="2:13">
      <c r="B7813" s="811"/>
      <c r="K7813" s="836"/>
      <c r="L7813" s="811"/>
      <c r="M7813" s="811"/>
    </row>
    <row r="7814" customFormat="1" ht="14.4" spans="2:13">
      <c r="B7814" s="811"/>
      <c r="K7814" s="836"/>
      <c r="L7814" s="811"/>
      <c r="M7814" s="811"/>
    </row>
    <row r="7815" customFormat="1" ht="14.4" spans="2:13">
      <c r="B7815" s="811"/>
      <c r="K7815" s="836"/>
      <c r="L7815" s="811"/>
      <c r="M7815" s="811"/>
    </row>
    <row r="7816" customFormat="1" ht="14.4" spans="2:13">
      <c r="B7816" s="811"/>
      <c r="K7816" s="836"/>
      <c r="L7816" s="811"/>
      <c r="M7816" s="811"/>
    </row>
    <row r="7817" customFormat="1" ht="14.4" spans="2:13">
      <c r="B7817" s="811"/>
      <c r="K7817" s="836"/>
      <c r="L7817" s="811"/>
      <c r="M7817" s="811"/>
    </row>
    <row r="7818" customFormat="1" ht="14.4" spans="2:13">
      <c r="B7818" s="811"/>
      <c r="K7818" s="836"/>
      <c r="L7818" s="811"/>
      <c r="M7818" s="811"/>
    </row>
    <row r="7819" customFormat="1" ht="14.4" spans="2:13">
      <c r="B7819" s="811"/>
      <c r="K7819" s="836"/>
      <c r="L7819" s="811"/>
      <c r="M7819" s="811"/>
    </row>
    <row r="7820" customFormat="1" ht="14.4" spans="2:13">
      <c r="B7820" s="811"/>
      <c r="K7820" s="836"/>
      <c r="L7820" s="811"/>
      <c r="M7820" s="811"/>
    </row>
    <row r="7821" customFormat="1" ht="14.4" spans="2:13">
      <c r="B7821" s="811"/>
      <c r="K7821" s="836"/>
      <c r="L7821" s="811"/>
      <c r="M7821" s="811"/>
    </row>
    <row r="7822" customFormat="1" ht="14.4" spans="2:13">
      <c r="B7822" s="811"/>
      <c r="K7822" s="836"/>
      <c r="L7822" s="811"/>
      <c r="M7822" s="811"/>
    </row>
    <row r="7823" customFormat="1" ht="14.4" spans="2:13">
      <c r="B7823" s="811"/>
      <c r="K7823" s="836"/>
      <c r="L7823" s="811"/>
      <c r="M7823" s="811"/>
    </row>
    <row r="7824" customFormat="1" ht="14.4" spans="2:13">
      <c r="B7824" s="811"/>
      <c r="K7824" s="836"/>
      <c r="L7824" s="811"/>
      <c r="M7824" s="811"/>
    </row>
    <row r="7825" customFormat="1" ht="14.4" spans="2:13">
      <c r="B7825" s="811"/>
      <c r="K7825" s="836"/>
      <c r="L7825" s="811"/>
      <c r="M7825" s="811"/>
    </row>
    <row r="7826" customFormat="1" ht="14.4" spans="2:13">
      <c r="B7826" s="811"/>
      <c r="K7826" s="836"/>
      <c r="L7826" s="811"/>
      <c r="M7826" s="811"/>
    </row>
    <row r="7827" customFormat="1" ht="14.4" spans="2:13">
      <c r="B7827" s="811"/>
      <c r="K7827" s="836"/>
      <c r="L7827" s="811"/>
      <c r="M7827" s="811"/>
    </row>
    <row r="7828" customFormat="1" ht="14.4" spans="2:13">
      <c r="B7828" s="811"/>
      <c r="K7828" s="836"/>
      <c r="L7828" s="811"/>
      <c r="M7828" s="811"/>
    </row>
    <row r="7829" customFormat="1" ht="14.4" spans="2:13">
      <c r="B7829" s="811"/>
      <c r="K7829" s="836"/>
      <c r="L7829" s="811"/>
      <c r="M7829" s="811"/>
    </row>
    <row r="7830" customFormat="1" ht="14.4" spans="2:13">
      <c r="B7830" s="811"/>
      <c r="K7830" s="836"/>
      <c r="L7830" s="811"/>
      <c r="M7830" s="811"/>
    </row>
    <row r="7831" customFormat="1" ht="14.4" spans="2:13">
      <c r="B7831" s="811"/>
      <c r="K7831" s="836"/>
      <c r="L7831" s="811"/>
      <c r="M7831" s="811"/>
    </row>
    <row r="7832" customFormat="1" ht="14.4" spans="2:13">
      <c r="B7832" s="811"/>
      <c r="K7832" s="836"/>
      <c r="L7832" s="811"/>
      <c r="M7832" s="811"/>
    </row>
    <row r="7833" customFormat="1" ht="14.4" spans="2:13">
      <c r="B7833" s="811"/>
      <c r="K7833" s="836"/>
      <c r="L7833" s="811"/>
      <c r="M7833" s="811"/>
    </row>
    <row r="7834" customFormat="1" ht="14.4" spans="2:13">
      <c r="B7834" s="811"/>
      <c r="K7834" s="836"/>
      <c r="L7834" s="811"/>
      <c r="M7834" s="811"/>
    </row>
    <row r="7835" customFormat="1" ht="14.4" spans="2:13">
      <c r="B7835" s="811"/>
      <c r="K7835" s="836"/>
      <c r="L7835" s="811"/>
      <c r="M7835" s="811"/>
    </row>
    <row r="7836" customFormat="1" ht="14.4" spans="2:13">
      <c r="B7836" s="811"/>
      <c r="K7836" s="836"/>
      <c r="L7836" s="811"/>
      <c r="M7836" s="811"/>
    </row>
    <row r="7837" customFormat="1" ht="14.4" spans="2:13">
      <c r="B7837" s="811"/>
      <c r="K7837" s="836"/>
      <c r="L7837" s="811"/>
      <c r="M7837" s="811"/>
    </row>
    <row r="7838" customFormat="1" ht="14.4" spans="2:13">
      <c r="B7838" s="811"/>
      <c r="K7838" s="836"/>
      <c r="L7838" s="811"/>
      <c r="M7838" s="811"/>
    </row>
    <row r="7839" customFormat="1" ht="14.4" spans="2:13">
      <c r="B7839" s="811"/>
      <c r="K7839" s="836"/>
      <c r="L7839" s="811"/>
      <c r="M7839" s="811"/>
    </row>
    <row r="7840" customFormat="1" ht="14.4" spans="2:13">
      <c r="B7840" s="811"/>
      <c r="K7840" s="836"/>
      <c r="L7840" s="811"/>
      <c r="M7840" s="811"/>
    </row>
    <row r="7841" customFormat="1" ht="14.4" spans="2:13">
      <c r="B7841" s="811"/>
      <c r="K7841" s="836"/>
      <c r="L7841" s="811"/>
      <c r="M7841" s="811"/>
    </row>
    <row r="7842" customFormat="1" ht="14.4" spans="2:13">
      <c r="B7842" s="811"/>
      <c r="K7842" s="836"/>
      <c r="L7842" s="811"/>
      <c r="M7842" s="811"/>
    </row>
    <row r="7843" customFormat="1" ht="14.4" spans="2:13">
      <c r="B7843" s="811"/>
      <c r="K7843" s="836"/>
      <c r="L7843" s="811"/>
      <c r="M7843" s="811"/>
    </row>
    <row r="7844" customFormat="1" ht="14.4" spans="2:13">
      <c r="B7844" s="811"/>
      <c r="K7844" s="836"/>
      <c r="L7844" s="811"/>
      <c r="M7844" s="811"/>
    </row>
    <row r="7845" customFormat="1" ht="14.4" spans="2:13">
      <c r="B7845" s="811"/>
      <c r="K7845" s="836"/>
      <c r="L7845" s="811"/>
      <c r="M7845" s="811"/>
    </row>
    <row r="7846" customFormat="1" ht="14.4" spans="2:13">
      <c r="B7846" s="811"/>
      <c r="K7846" s="836"/>
      <c r="L7846" s="811"/>
      <c r="M7846" s="811"/>
    </row>
    <row r="7847" customFormat="1" ht="14.4" spans="2:13">
      <c r="B7847" s="811"/>
      <c r="K7847" s="836"/>
      <c r="L7847" s="811"/>
      <c r="M7847" s="811"/>
    </row>
    <row r="7848" customFormat="1" ht="14.4" spans="2:13">
      <c r="B7848" s="811"/>
      <c r="K7848" s="836"/>
      <c r="L7848" s="811"/>
      <c r="M7848" s="811"/>
    </row>
    <row r="7849" customFormat="1" ht="14.4" spans="2:13">
      <c r="B7849" s="811"/>
      <c r="K7849" s="836"/>
      <c r="L7849" s="811"/>
      <c r="M7849" s="811"/>
    </row>
    <row r="7850" customFormat="1" ht="14.4" spans="2:13">
      <c r="B7850" s="811"/>
      <c r="K7850" s="836"/>
      <c r="L7850" s="811"/>
      <c r="M7850" s="811"/>
    </row>
    <row r="7851" customFormat="1" ht="14.4" spans="2:13">
      <c r="B7851" s="811"/>
      <c r="K7851" s="836"/>
      <c r="L7851" s="811"/>
      <c r="M7851" s="811"/>
    </row>
    <row r="7852" customFormat="1" ht="14.4" spans="2:13">
      <c r="B7852" s="811"/>
      <c r="K7852" s="836"/>
      <c r="L7852" s="811"/>
      <c r="M7852" s="811"/>
    </row>
    <row r="7853" customFormat="1" ht="14.4" spans="2:13">
      <c r="B7853" s="811"/>
      <c r="K7853" s="836"/>
      <c r="L7853" s="811"/>
      <c r="M7853" s="811"/>
    </row>
    <row r="7854" customFormat="1" ht="14.4" spans="2:13">
      <c r="B7854" s="811"/>
      <c r="K7854" s="836"/>
      <c r="L7854" s="811"/>
      <c r="M7854" s="811"/>
    </row>
    <row r="7855" customFormat="1" ht="14.4" spans="2:13">
      <c r="B7855" s="811"/>
      <c r="K7855" s="836"/>
      <c r="L7855" s="811"/>
      <c r="M7855" s="811"/>
    </row>
    <row r="7856" customFormat="1" ht="14.4" spans="2:13">
      <c r="B7856" s="811"/>
      <c r="K7856" s="836"/>
      <c r="L7856" s="811"/>
      <c r="M7856" s="811"/>
    </row>
    <row r="7857" customFormat="1" ht="14.4" spans="2:13">
      <c r="B7857" s="811"/>
      <c r="K7857" s="836"/>
      <c r="L7857" s="811"/>
      <c r="M7857" s="811"/>
    </row>
    <row r="7858" customFormat="1" ht="14.4" spans="2:13">
      <c r="B7858" s="811"/>
      <c r="K7858" s="836"/>
      <c r="L7858" s="811"/>
      <c r="M7858" s="811"/>
    </row>
    <row r="7859" customFormat="1" ht="14.4" spans="2:13">
      <c r="B7859" s="811"/>
      <c r="K7859" s="836"/>
      <c r="L7859" s="811"/>
      <c r="M7859" s="811"/>
    </row>
    <row r="7860" customFormat="1" ht="14.4" spans="2:13">
      <c r="B7860" s="811"/>
      <c r="K7860" s="836"/>
      <c r="L7860" s="811"/>
      <c r="M7860" s="811"/>
    </row>
    <row r="7861" customFormat="1" ht="14.4" spans="2:13">
      <c r="B7861" s="811"/>
      <c r="K7861" s="836"/>
      <c r="L7861" s="811"/>
      <c r="M7861" s="811"/>
    </row>
    <row r="7862" customFormat="1" ht="14.4" spans="2:13">
      <c r="B7862" s="811"/>
      <c r="K7862" s="836"/>
      <c r="L7862" s="811"/>
      <c r="M7862" s="811"/>
    </row>
    <row r="7863" customFormat="1" ht="14.4" spans="2:13">
      <c r="B7863" s="811"/>
      <c r="K7863" s="836"/>
      <c r="L7863" s="811"/>
      <c r="M7863" s="811"/>
    </row>
    <row r="7864" customFormat="1" ht="14.4" spans="2:13">
      <c r="B7864" s="811"/>
      <c r="K7864" s="836"/>
      <c r="L7864" s="811"/>
      <c r="M7864" s="811"/>
    </row>
    <row r="7865" customFormat="1" ht="14.4" spans="2:13">
      <c r="B7865" s="811"/>
      <c r="K7865" s="836"/>
      <c r="L7865" s="811"/>
      <c r="M7865" s="811"/>
    </row>
    <row r="7866" customFormat="1" ht="14.4" spans="2:13">
      <c r="B7866" s="811"/>
      <c r="K7866" s="836"/>
      <c r="L7866" s="811"/>
      <c r="M7866" s="811"/>
    </row>
    <row r="7867" customFormat="1" ht="14.4" spans="2:13">
      <c r="B7867" s="811"/>
      <c r="K7867" s="836"/>
      <c r="L7867" s="811"/>
      <c r="M7867" s="811"/>
    </row>
    <row r="7868" customFormat="1" ht="14.4" spans="2:13">
      <c r="B7868" s="811"/>
      <c r="K7868" s="836"/>
      <c r="L7868" s="811"/>
      <c r="M7868" s="811"/>
    </row>
    <row r="7869" customFormat="1" ht="14.4" spans="2:13">
      <c r="B7869" s="811"/>
      <c r="K7869" s="836"/>
      <c r="L7869" s="811"/>
      <c r="M7869" s="811"/>
    </row>
    <row r="7870" customFormat="1" ht="14.4" spans="2:13">
      <c r="B7870" s="811"/>
      <c r="K7870" s="836"/>
      <c r="L7870" s="811"/>
      <c r="M7870" s="811"/>
    </row>
    <row r="7871" customFormat="1" ht="14.4" spans="2:13">
      <c r="B7871" s="811"/>
      <c r="K7871" s="836"/>
      <c r="L7871" s="811"/>
      <c r="M7871" s="811"/>
    </row>
    <row r="7872" customFormat="1" ht="14.4" spans="2:13">
      <c r="B7872" s="811"/>
      <c r="K7872" s="836"/>
      <c r="L7872" s="811"/>
      <c r="M7872" s="811"/>
    </row>
    <row r="7873" customFormat="1" ht="14.4" spans="2:13">
      <c r="B7873" s="811"/>
      <c r="K7873" s="836"/>
      <c r="L7873" s="811"/>
      <c r="M7873" s="811"/>
    </row>
    <row r="7874" customFormat="1" ht="14.4" spans="2:13">
      <c r="B7874" s="811"/>
      <c r="K7874" s="836"/>
      <c r="L7874" s="811"/>
      <c r="M7874" s="811"/>
    </row>
    <row r="7875" customFormat="1" ht="14.4" spans="2:13">
      <c r="B7875" s="811"/>
      <c r="K7875" s="836"/>
      <c r="L7875" s="811"/>
      <c r="M7875" s="811"/>
    </row>
    <row r="7876" customFormat="1" ht="14.4" spans="2:13">
      <c r="B7876" s="811"/>
      <c r="K7876" s="836"/>
      <c r="L7876" s="811"/>
      <c r="M7876" s="811"/>
    </row>
    <row r="7877" customFormat="1" ht="14.4" spans="2:13">
      <c r="B7877" s="811"/>
      <c r="K7877" s="836"/>
      <c r="L7877" s="811"/>
      <c r="M7877" s="811"/>
    </row>
    <row r="7878" customFormat="1" ht="14.4" spans="2:13">
      <c r="B7878" s="811"/>
      <c r="K7878" s="836"/>
      <c r="L7878" s="811"/>
      <c r="M7878" s="811"/>
    </row>
    <row r="7879" customFormat="1" ht="14.4" spans="2:13">
      <c r="B7879" s="811"/>
      <c r="K7879" s="836"/>
      <c r="L7879" s="811"/>
      <c r="M7879" s="811"/>
    </row>
    <row r="7880" customFormat="1" ht="14.4" spans="2:13">
      <c r="B7880" s="811"/>
      <c r="K7880" s="836"/>
      <c r="L7880" s="811"/>
      <c r="M7880" s="811"/>
    </row>
    <row r="7881" customFormat="1" ht="14.4" spans="2:13">
      <c r="B7881" s="811"/>
      <c r="K7881" s="836"/>
      <c r="L7881" s="811"/>
      <c r="M7881" s="811"/>
    </row>
    <row r="7882" customFormat="1" ht="14.4" spans="2:13">
      <c r="B7882" s="811"/>
      <c r="K7882" s="836"/>
      <c r="L7882" s="811"/>
      <c r="M7882" s="811"/>
    </row>
    <row r="7883" customFormat="1" ht="14.4" spans="2:13">
      <c r="B7883" s="811"/>
      <c r="K7883" s="836"/>
      <c r="L7883" s="811"/>
      <c r="M7883" s="811"/>
    </row>
    <row r="7884" customFormat="1" ht="14.4" spans="2:13">
      <c r="B7884" s="811"/>
      <c r="K7884" s="836"/>
      <c r="L7884" s="811"/>
      <c r="M7884" s="811"/>
    </row>
    <row r="7885" customFormat="1" ht="14.4" spans="2:13">
      <c r="B7885" s="811"/>
      <c r="K7885" s="836"/>
      <c r="L7885" s="811"/>
      <c r="M7885" s="811"/>
    </row>
    <row r="7886" customFormat="1" ht="14.4" spans="2:13">
      <c r="B7886" s="811"/>
      <c r="K7886" s="836"/>
      <c r="L7886" s="811"/>
      <c r="M7886" s="811"/>
    </row>
    <row r="7887" customFormat="1" ht="14.4" spans="2:13">
      <c r="B7887" s="811"/>
      <c r="K7887" s="836"/>
      <c r="L7887" s="811"/>
      <c r="M7887" s="811"/>
    </row>
    <row r="7888" customFormat="1" ht="14.4" spans="2:13">
      <c r="B7888" s="811"/>
      <c r="K7888" s="836"/>
      <c r="L7888" s="811"/>
      <c r="M7888" s="811"/>
    </row>
    <row r="7889" customFormat="1" ht="14.4" spans="2:13">
      <c r="B7889" s="811"/>
      <c r="K7889" s="836"/>
      <c r="L7889" s="811"/>
      <c r="M7889" s="811"/>
    </row>
    <row r="7890" customFormat="1" ht="14.4" spans="2:13">
      <c r="B7890" s="811"/>
      <c r="K7890" s="836"/>
      <c r="L7890" s="811"/>
      <c r="M7890" s="811"/>
    </row>
    <row r="7891" customFormat="1" ht="14.4" spans="2:13">
      <c r="B7891" s="811"/>
      <c r="K7891" s="836"/>
      <c r="L7891" s="811"/>
      <c r="M7891" s="811"/>
    </row>
    <row r="7892" customFormat="1" ht="14.4" spans="2:13">
      <c r="B7892" s="811"/>
      <c r="K7892" s="836"/>
      <c r="L7892" s="811"/>
      <c r="M7892" s="811"/>
    </row>
    <row r="7893" customFormat="1" ht="14.4" spans="2:13">
      <c r="B7893" s="811"/>
      <c r="K7893" s="836"/>
      <c r="L7893" s="811"/>
      <c r="M7893" s="811"/>
    </row>
    <row r="7894" customFormat="1" ht="14.4" spans="2:13">
      <c r="B7894" s="811"/>
      <c r="K7894" s="836"/>
      <c r="L7894" s="811"/>
      <c r="M7894" s="811"/>
    </row>
    <row r="7895" customFormat="1" ht="14.4" spans="2:13">
      <c r="B7895" s="811"/>
      <c r="K7895" s="836"/>
      <c r="L7895" s="811"/>
      <c r="M7895" s="811"/>
    </row>
    <row r="7896" customFormat="1" ht="14.4" spans="2:13">
      <c r="B7896" s="811"/>
      <c r="K7896" s="836"/>
      <c r="L7896" s="811"/>
      <c r="M7896" s="811"/>
    </row>
    <row r="7897" customFormat="1" ht="14.4" spans="2:13">
      <c r="B7897" s="811"/>
      <c r="K7897" s="836"/>
      <c r="L7897" s="811"/>
      <c r="M7897" s="811"/>
    </row>
    <row r="7898" customFormat="1" ht="14.4" spans="2:13">
      <c r="B7898" s="811"/>
      <c r="K7898" s="836"/>
      <c r="L7898" s="811"/>
      <c r="M7898" s="811"/>
    </row>
    <row r="7899" customFormat="1" ht="14.4" spans="2:13">
      <c r="B7899" s="811"/>
      <c r="K7899" s="836"/>
      <c r="L7899" s="811"/>
      <c r="M7899" s="811"/>
    </row>
    <row r="7900" customFormat="1" ht="14.4" spans="2:13">
      <c r="B7900" s="811"/>
      <c r="K7900" s="836"/>
      <c r="L7900" s="811"/>
      <c r="M7900" s="811"/>
    </row>
    <row r="7901" customFormat="1" ht="14.4" spans="2:13">
      <c r="B7901" s="811"/>
      <c r="K7901" s="836"/>
      <c r="L7901" s="811"/>
      <c r="M7901" s="811"/>
    </row>
    <row r="7902" customFormat="1" ht="14.4" spans="2:13">
      <c r="B7902" s="811"/>
      <c r="K7902" s="836"/>
      <c r="L7902" s="811"/>
      <c r="M7902" s="811"/>
    </row>
    <row r="7903" customFormat="1" ht="14.4" spans="2:13">
      <c r="B7903" s="811"/>
      <c r="K7903" s="836"/>
      <c r="L7903" s="811"/>
      <c r="M7903" s="811"/>
    </row>
    <row r="7904" customFormat="1" ht="14.4" spans="2:13">
      <c r="B7904" s="811"/>
      <c r="K7904" s="836"/>
      <c r="L7904" s="811"/>
      <c r="M7904" s="811"/>
    </row>
    <row r="7905" customFormat="1" ht="14.4" spans="2:13">
      <c r="B7905" s="811"/>
      <c r="K7905" s="836"/>
      <c r="L7905" s="811"/>
      <c r="M7905" s="811"/>
    </row>
    <row r="7906" customFormat="1" ht="14.4" spans="2:13">
      <c r="B7906" s="811"/>
      <c r="K7906" s="836"/>
      <c r="L7906" s="811"/>
      <c r="M7906" s="811"/>
    </row>
    <row r="7907" customFormat="1" ht="14.4" spans="2:13">
      <c r="B7907" s="811"/>
      <c r="K7907" s="836"/>
      <c r="L7907" s="811"/>
      <c r="M7907" s="811"/>
    </row>
    <row r="7908" customFormat="1" ht="14.4" spans="2:13">
      <c r="B7908" s="811"/>
      <c r="K7908" s="836"/>
      <c r="L7908" s="811"/>
      <c r="M7908" s="811"/>
    </row>
    <row r="7909" customFormat="1" ht="14.4" spans="2:13">
      <c r="B7909" s="811"/>
      <c r="K7909" s="836"/>
      <c r="L7909" s="811"/>
      <c r="M7909" s="811"/>
    </row>
    <row r="7910" customFormat="1" ht="14.4" spans="2:13">
      <c r="B7910" s="811"/>
      <c r="K7910" s="836"/>
      <c r="L7910" s="811"/>
      <c r="M7910" s="811"/>
    </row>
    <row r="7911" customFormat="1" ht="14.4" spans="2:13">
      <c r="B7911" s="811"/>
      <c r="K7911" s="836"/>
      <c r="L7911" s="811"/>
      <c r="M7911" s="811"/>
    </row>
    <row r="7912" customFormat="1" ht="14.4" spans="2:13">
      <c r="B7912" s="811"/>
      <c r="K7912" s="836"/>
      <c r="L7912" s="811"/>
      <c r="M7912" s="811"/>
    </row>
    <row r="7913" customFormat="1" ht="14.4" spans="2:13">
      <c r="B7913" s="811"/>
      <c r="K7913" s="836"/>
      <c r="L7913" s="811"/>
      <c r="M7913" s="811"/>
    </row>
    <row r="7914" customFormat="1" ht="14.4" spans="2:13">
      <c r="B7914" s="811"/>
      <c r="K7914" s="836"/>
      <c r="L7914" s="811"/>
      <c r="M7914" s="811"/>
    </row>
    <row r="7915" customFormat="1" ht="14.4" spans="2:13">
      <c r="B7915" s="811"/>
      <c r="K7915" s="836"/>
      <c r="L7915" s="811"/>
      <c r="M7915" s="811"/>
    </row>
    <row r="7916" customFormat="1" ht="14.4" spans="2:13">
      <c r="B7916" s="811"/>
      <c r="K7916" s="836"/>
      <c r="L7916" s="811"/>
      <c r="M7916" s="811"/>
    </row>
    <row r="7917" customFormat="1" ht="14.4" spans="2:13">
      <c r="B7917" s="811"/>
      <c r="K7917" s="836"/>
      <c r="L7917" s="811"/>
      <c r="M7917" s="811"/>
    </row>
    <row r="7918" customFormat="1" ht="14.4" spans="2:13">
      <c r="B7918" s="811"/>
      <c r="K7918" s="836"/>
      <c r="L7918" s="811"/>
      <c r="M7918" s="811"/>
    </row>
    <row r="7919" customFormat="1" ht="14.4" spans="2:13">
      <c r="B7919" s="811"/>
      <c r="K7919" s="836"/>
      <c r="L7919" s="811"/>
      <c r="M7919" s="811"/>
    </row>
    <row r="7920" customFormat="1" ht="14.4" spans="2:13">
      <c r="B7920" s="811"/>
      <c r="K7920" s="836"/>
      <c r="L7920" s="811"/>
      <c r="M7920" s="811"/>
    </row>
    <row r="7921" customFormat="1" ht="14.4" spans="2:13">
      <c r="B7921" s="811"/>
      <c r="K7921" s="836"/>
      <c r="L7921" s="811"/>
      <c r="M7921" s="811"/>
    </row>
    <row r="7922" customFormat="1" ht="14.4" spans="2:13">
      <c r="B7922" s="811"/>
      <c r="K7922" s="836"/>
      <c r="L7922" s="811"/>
      <c r="M7922" s="811"/>
    </row>
    <row r="7923" customFormat="1" ht="14.4" spans="2:13">
      <c r="B7923" s="811"/>
      <c r="K7923" s="836"/>
      <c r="L7923" s="811"/>
      <c r="M7923" s="811"/>
    </row>
    <row r="7924" customFormat="1" ht="14.4" spans="2:13">
      <c r="B7924" s="811"/>
      <c r="K7924" s="836"/>
      <c r="L7924" s="811"/>
      <c r="M7924" s="811"/>
    </row>
    <row r="7925" customFormat="1" ht="14.4" spans="2:13">
      <c r="B7925" s="811"/>
      <c r="K7925" s="836"/>
      <c r="L7925" s="811"/>
      <c r="M7925" s="811"/>
    </row>
    <row r="7926" customFormat="1" ht="14.4" spans="2:13">
      <c r="B7926" s="811"/>
      <c r="K7926" s="836"/>
      <c r="L7926" s="811"/>
      <c r="M7926" s="811"/>
    </row>
    <row r="7927" customFormat="1" ht="14.4" spans="2:13">
      <c r="B7927" s="811"/>
      <c r="K7927" s="836"/>
      <c r="L7927" s="811"/>
      <c r="M7927" s="811"/>
    </row>
    <row r="7928" customFormat="1" ht="14.4" spans="2:13">
      <c r="B7928" s="811"/>
      <c r="K7928" s="836"/>
      <c r="L7928" s="811"/>
      <c r="M7928" s="811"/>
    </row>
    <row r="7929" customFormat="1" ht="14.4" spans="2:13">
      <c r="B7929" s="811"/>
      <c r="K7929" s="836"/>
      <c r="L7929" s="811"/>
      <c r="M7929" s="811"/>
    </row>
    <row r="7930" customFormat="1" ht="14.4" spans="2:13">
      <c r="B7930" s="811"/>
      <c r="K7930" s="836"/>
      <c r="L7930" s="811"/>
      <c r="M7930" s="811"/>
    </row>
    <row r="7931" customFormat="1" ht="14.4" spans="2:13">
      <c r="B7931" s="811"/>
      <c r="K7931" s="836"/>
      <c r="L7931" s="811"/>
      <c r="M7931" s="811"/>
    </row>
    <row r="7932" customFormat="1" ht="14.4" spans="2:13">
      <c r="B7932" s="811"/>
      <c r="K7932" s="836"/>
      <c r="L7932" s="811"/>
      <c r="M7932" s="811"/>
    </row>
    <row r="7933" customFormat="1" ht="14.4" spans="2:13">
      <c r="B7933" s="811"/>
      <c r="K7933" s="836"/>
      <c r="L7933" s="811"/>
      <c r="M7933" s="811"/>
    </row>
    <row r="7934" customFormat="1" ht="14.4" spans="2:13">
      <c r="B7934" s="811"/>
      <c r="K7934" s="836"/>
      <c r="L7934" s="811"/>
      <c r="M7934" s="811"/>
    </row>
    <row r="7935" customFormat="1" ht="14.4" spans="2:13">
      <c r="B7935" s="811"/>
      <c r="K7935" s="836"/>
      <c r="L7935" s="811"/>
      <c r="M7935" s="811"/>
    </row>
    <row r="7936" customFormat="1" ht="14.4" spans="2:13">
      <c r="B7936" s="811"/>
      <c r="K7936" s="836"/>
      <c r="L7936" s="811"/>
      <c r="M7936" s="811"/>
    </row>
    <row r="7937" customFormat="1" ht="14.4" spans="2:13">
      <c r="B7937" s="811"/>
      <c r="K7937" s="836"/>
      <c r="L7937" s="811"/>
      <c r="M7937" s="811"/>
    </row>
    <row r="7938" customFormat="1" ht="14.4" spans="2:13">
      <c r="B7938" s="811"/>
      <c r="K7938" s="836"/>
      <c r="L7938" s="811"/>
      <c r="M7938" s="811"/>
    </row>
    <row r="7939" customFormat="1" ht="14.4" spans="2:13">
      <c r="B7939" s="811"/>
      <c r="K7939" s="836"/>
      <c r="L7939" s="811"/>
      <c r="M7939" s="811"/>
    </row>
    <row r="7940" customFormat="1" ht="14.4" spans="2:13">
      <c r="B7940" s="811"/>
      <c r="K7940" s="836"/>
      <c r="L7940" s="811"/>
      <c r="M7940" s="811"/>
    </row>
    <row r="7941" customFormat="1" ht="14.4" spans="2:13">
      <c r="B7941" s="811"/>
      <c r="K7941" s="836"/>
      <c r="L7941" s="811"/>
      <c r="M7941" s="811"/>
    </row>
    <row r="7942" customFormat="1" ht="14.4" spans="2:13">
      <c r="B7942" s="811"/>
      <c r="K7942" s="836"/>
      <c r="L7942" s="811"/>
      <c r="M7942" s="811"/>
    </row>
    <row r="7943" customFormat="1" ht="14.4" spans="2:13">
      <c r="B7943" s="811"/>
      <c r="K7943" s="836"/>
      <c r="L7943" s="811"/>
      <c r="M7943" s="811"/>
    </row>
    <row r="7944" customFormat="1" ht="14.4" spans="2:13">
      <c r="B7944" s="811"/>
      <c r="K7944" s="836"/>
      <c r="L7944" s="811"/>
      <c r="M7944" s="811"/>
    </row>
    <row r="7945" customFormat="1" ht="14.4" spans="2:13">
      <c r="B7945" s="811"/>
      <c r="K7945" s="836"/>
      <c r="L7945" s="811"/>
      <c r="M7945" s="811"/>
    </row>
    <row r="7946" customFormat="1" ht="14.4" spans="2:13">
      <c r="B7946" s="811"/>
      <c r="K7946" s="836"/>
      <c r="L7946" s="811"/>
      <c r="M7946" s="811"/>
    </row>
    <row r="7947" customFormat="1" ht="14.4" spans="2:13">
      <c r="B7947" s="811"/>
      <c r="K7947" s="836"/>
      <c r="L7947" s="811"/>
      <c r="M7947" s="811"/>
    </row>
    <row r="7948" customFormat="1" ht="14.4" spans="2:13">
      <c r="B7948" s="811"/>
      <c r="K7948" s="836"/>
      <c r="L7948" s="811"/>
      <c r="M7948" s="811"/>
    </row>
    <row r="7949" customFormat="1" ht="14.4" spans="2:13">
      <c r="B7949" s="811"/>
      <c r="K7949" s="836"/>
      <c r="L7949" s="811"/>
      <c r="M7949" s="811"/>
    </row>
    <row r="7950" customFormat="1" ht="14.4" spans="2:13">
      <c r="B7950" s="811"/>
      <c r="K7950" s="836"/>
      <c r="L7950" s="811"/>
      <c r="M7950" s="811"/>
    </row>
    <row r="7951" customFormat="1" ht="14.4" spans="2:13">
      <c r="B7951" s="811"/>
      <c r="K7951" s="836"/>
      <c r="L7951" s="811"/>
      <c r="M7951" s="811"/>
    </row>
    <row r="7952" customFormat="1" ht="14.4" spans="2:13">
      <c r="B7952" s="811"/>
      <c r="K7952" s="836"/>
      <c r="L7952" s="811"/>
      <c r="M7952" s="811"/>
    </row>
    <row r="7953" customFormat="1" ht="14.4" spans="2:13">
      <c r="B7953" s="811"/>
      <c r="K7953" s="836"/>
      <c r="L7953" s="811"/>
      <c r="M7953" s="811"/>
    </row>
    <row r="7954" customFormat="1" ht="14.4" spans="2:13">
      <c r="B7954" s="811"/>
      <c r="K7954" s="836"/>
      <c r="L7954" s="811"/>
      <c r="M7954" s="811"/>
    </row>
    <row r="7955" customFormat="1" ht="14.4" spans="2:13">
      <c r="B7955" s="811"/>
      <c r="K7955" s="836"/>
      <c r="L7955" s="811"/>
      <c r="M7955" s="811"/>
    </row>
    <row r="7956" customFormat="1" ht="14.4" spans="2:13">
      <c r="B7956" s="811"/>
      <c r="K7956" s="836"/>
      <c r="L7956" s="811"/>
      <c r="M7956" s="811"/>
    </row>
    <row r="7957" customFormat="1" ht="14.4" spans="2:13">
      <c r="B7957" s="811"/>
      <c r="K7957" s="836"/>
      <c r="L7957" s="811"/>
      <c r="M7957" s="811"/>
    </row>
    <row r="7958" customFormat="1" ht="14.4" spans="2:13">
      <c r="B7958" s="811"/>
      <c r="K7958" s="836"/>
      <c r="L7958" s="811"/>
      <c r="M7958" s="811"/>
    </row>
    <row r="7959" customFormat="1" ht="14.4" spans="2:13">
      <c r="B7959" s="811"/>
      <c r="K7959" s="836"/>
      <c r="L7959" s="811"/>
      <c r="M7959" s="811"/>
    </row>
    <row r="7960" customFormat="1" ht="14.4" spans="2:13">
      <c r="B7960" s="811"/>
      <c r="K7960" s="836"/>
      <c r="L7960" s="811"/>
      <c r="M7960" s="811"/>
    </row>
    <row r="7961" customFormat="1" ht="14.4" spans="2:13">
      <c r="B7961" s="811"/>
      <c r="K7961" s="836"/>
      <c r="L7961" s="811"/>
      <c r="M7961" s="811"/>
    </row>
    <row r="7962" customFormat="1" ht="14.4" spans="2:13">
      <c r="B7962" s="811"/>
      <c r="K7962" s="836"/>
      <c r="L7962" s="811"/>
      <c r="M7962" s="811"/>
    </row>
    <row r="7963" customFormat="1" ht="14.4" spans="2:13">
      <c r="B7963" s="811"/>
      <c r="K7963" s="836"/>
      <c r="L7963" s="811"/>
      <c r="M7963" s="811"/>
    </row>
    <row r="7964" customFormat="1" ht="14.4" spans="2:13">
      <c r="B7964" s="811"/>
      <c r="K7964" s="836"/>
      <c r="L7964" s="811"/>
      <c r="M7964" s="811"/>
    </row>
    <row r="7965" customFormat="1" ht="14.4" spans="2:13">
      <c r="B7965" s="811"/>
      <c r="K7965" s="836"/>
      <c r="L7965" s="811"/>
      <c r="M7965" s="811"/>
    </row>
    <row r="7966" customFormat="1" ht="14.4" spans="2:13">
      <c r="B7966" s="811"/>
      <c r="K7966" s="836"/>
      <c r="L7966" s="811"/>
      <c r="M7966" s="811"/>
    </row>
    <row r="7967" customFormat="1" ht="14.4" spans="2:13">
      <c r="B7967" s="811"/>
      <c r="K7967" s="836"/>
      <c r="L7967" s="811"/>
      <c r="M7967" s="811"/>
    </row>
    <row r="7968" customFormat="1" ht="14.4" spans="2:13">
      <c r="B7968" s="811"/>
      <c r="K7968" s="836"/>
      <c r="L7968" s="811"/>
      <c r="M7968" s="811"/>
    </row>
    <row r="7969" customFormat="1" ht="14.4" spans="2:13">
      <c r="B7969" s="811"/>
      <c r="K7969" s="836"/>
      <c r="L7969" s="811"/>
      <c r="M7969" s="811"/>
    </row>
    <row r="7970" customFormat="1" ht="14.4" spans="2:13">
      <c r="B7970" s="811"/>
      <c r="K7970" s="836"/>
      <c r="L7970" s="811"/>
      <c r="M7970" s="811"/>
    </row>
    <row r="7971" customFormat="1" ht="14.4" spans="2:13">
      <c r="B7971" s="811"/>
      <c r="K7971" s="836"/>
      <c r="L7971" s="811"/>
      <c r="M7971" s="811"/>
    </row>
    <row r="7972" customFormat="1" ht="14.4" spans="2:13">
      <c r="B7972" s="811"/>
      <c r="K7972" s="836"/>
      <c r="L7972" s="811"/>
      <c r="M7972" s="811"/>
    </row>
    <row r="7973" customFormat="1" ht="14.4" spans="2:13">
      <c r="B7973" s="811"/>
      <c r="K7973" s="836"/>
      <c r="L7973" s="811"/>
      <c r="M7973" s="811"/>
    </row>
    <row r="7974" customFormat="1" ht="14.4" spans="2:13">
      <c r="B7974" s="811"/>
      <c r="K7974" s="836"/>
      <c r="L7974" s="811"/>
      <c r="M7974" s="811"/>
    </row>
    <row r="7975" customFormat="1" ht="14.4" spans="2:13">
      <c r="B7975" s="811"/>
      <c r="K7975" s="836"/>
      <c r="L7975" s="811"/>
      <c r="M7975" s="811"/>
    </row>
    <row r="7976" customFormat="1" ht="14.4" spans="2:13">
      <c r="B7976" s="811"/>
      <c r="K7976" s="836"/>
      <c r="L7976" s="811"/>
      <c r="M7976" s="811"/>
    </row>
    <row r="7977" customFormat="1" ht="14.4" spans="2:13">
      <c r="B7977" s="811"/>
      <c r="K7977" s="836"/>
      <c r="L7977" s="811"/>
      <c r="M7977" s="811"/>
    </row>
    <row r="7978" customFormat="1" ht="14.4" spans="2:13">
      <c r="B7978" s="811"/>
      <c r="K7978" s="836"/>
      <c r="L7978" s="811"/>
      <c r="M7978" s="811"/>
    </row>
    <row r="7979" customFormat="1" ht="14.4" spans="2:13">
      <c r="B7979" s="811"/>
      <c r="K7979" s="836"/>
      <c r="L7979" s="811"/>
      <c r="M7979" s="811"/>
    </row>
    <row r="7980" customFormat="1" ht="14.4" spans="2:13">
      <c r="B7980" s="811"/>
      <c r="K7980" s="836"/>
      <c r="L7980" s="811"/>
      <c r="M7980" s="811"/>
    </row>
    <row r="7981" customFormat="1" ht="14.4" spans="2:13">
      <c r="B7981" s="811"/>
      <c r="K7981" s="836"/>
      <c r="L7981" s="811"/>
      <c r="M7981" s="811"/>
    </row>
    <row r="7982" customFormat="1" ht="14.4" spans="2:13">
      <c r="B7982" s="811"/>
      <c r="K7982" s="836"/>
      <c r="L7982" s="811"/>
      <c r="M7982" s="811"/>
    </row>
    <row r="7983" customFormat="1" ht="14.4" spans="2:13">
      <c r="B7983" s="811"/>
      <c r="K7983" s="836"/>
      <c r="L7983" s="811"/>
      <c r="M7983" s="811"/>
    </row>
    <row r="7984" customFormat="1" ht="14.4" spans="2:13">
      <c r="B7984" s="811"/>
      <c r="K7984" s="836"/>
      <c r="L7984" s="811"/>
      <c r="M7984" s="811"/>
    </row>
    <row r="7985" customFormat="1" ht="14.4" spans="2:13">
      <c r="B7985" s="811"/>
      <c r="K7985" s="836"/>
      <c r="L7985" s="811"/>
      <c r="M7985" s="811"/>
    </row>
    <row r="7986" customFormat="1" ht="14.4" spans="2:13">
      <c r="B7986" s="811"/>
      <c r="K7986" s="836"/>
      <c r="L7986" s="811"/>
      <c r="M7986" s="811"/>
    </row>
    <row r="7987" customFormat="1" ht="14.4" spans="2:13">
      <c r="B7987" s="811"/>
      <c r="K7987" s="836"/>
      <c r="L7987" s="811"/>
      <c r="M7987" s="811"/>
    </row>
    <row r="7988" customFormat="1" ht="14.4" spans="2:13">
      <c r="B7988" s="811"/>
      <c r="K7988" s="836"/>
      <c r="L7988" s="811"/>
      <c r="M7988" s="811"/>
    </row>
    <row r="7989" customFormat="1" ht="14.4" spans="2:13">
      <c r="B7989" s="811"/>
      <c r="K7989" s="836"/>
      <c r="L7989" s="811"/>
      <c r="M7989" s="811"/>
    </row>
    <row r="7990" customFormat="1" ht="14.4" spans="2:13">
      <c r="B7990" s="811"/>
      <c r="K7990" s="836"/>
      <c r="L7990" s="811"/>
      <c r="M7990" s="811"/>
    </row>
    <row r="7991" customFormat="1" ht="14.4" spans="2:13">
      <c r="B7991" s="811"/>
      <c r="K7991" s="836"/>
      <c r="L7991" s="811"/>
      <c r="M7991" s="811"/>
    </row>
    <row r="7992" customFormat="1" ht="14.4" spans="2:13">
      <c r="B7992" s="811"/>
      <c r="K7992" s="836"/>
      <c r="L7992" s="811"/>
      <c r="M7992" s="811"/>
    </row>
    <row r="7993" customFormat="1" ht="14.4" spans="2:13">
      <c r="B7993" s="811"/>
      <c r="K7993" s="836"/>
      <c r="L7993" s="811"/>
      <c r="M7993" s="811"/>
    </row>
    <row r="7994" customFormat="1" ht="14.4" spans="2:13">
      <c r="B7994" s="811"/>
      <c r="K7994" s="836"/>
      <c r="L7994" s="811"/>
      <c r="M7994" s="811"/>
    </row>
    <row r="7995" customFormat="1" ht="14.4" spans="2:13">
      <c r="B7995" s="811"/>
      <c r="K7995" s="836"/>
      <c r="L7995" s="811"/>
      <c r="M7995" s="811"/>
    </row>
    <row r="7996" customFormat="1" ht="14.4" spans="2:13">
      <c r="B7996" s="811"/>
      <c r="K7996" s="836"/>
      <c r="L7996" s="811"/>
      <c r="M7996" s="811"/>
    </row>
    <row r="7997" customFormat="1" ht="14.4" spans="2:13">
      <c r="B7997" s="811"/>
      <c r="K7997" s="836"/>
      <c r="L7997" s="811"/>
      <c r="M7997" s="811"/>
    </row>
    <row r="7998" customFormat="1" ht="14.4" spans="2:13">
      <c r="B7998" s="811"/>
      <c r="K7998" s="836"/>
      <c r="L7998" s="811"/>
      <c r="M7998" s="811"/>
    </row>
    <row r="7999" customFormat="1" ht="14.4" spans="2:13">
      <c r="B7999" s="811"/>
      <c r="K7999" s="836"/>
      <c r="L7999" s="811"/>
      <c r="M7999" s="811"/>
    </row>
    <row r="8000" customFormat="1" ht="14.4" spans="2:13">
      <c r="B8000" s="811"/>
      <c r="K8000" s="836"/>
      <c r="L8000" s="811"/>
      <c r="M8000" s="811"/>
    </row>
    <row r="8001" customFormat="1" ht="14.4" spans="2:13">
      <c r="B8001" s="811"/>
      <c r="K8001" s="836"/>
      <c r="L8001" s="811"/>
      <c r="M8001" s="811"/>
    </row>
    <row r="8002" customFormat="1" ht="14.4" spans="2:13">
      <c r="B8002" s="811"/>
      <c r="K8002" s="836"/>
      <c r="L8002" s="811"/>
      <c r="M8002" s="811"/>
    </row>
    <row r="8003" customFormat="1" ht="14.4" spans="2:13">
      <c r="B8003" s="811"/>
      <c r="K8003" s="836"/>
      <c r="L8003" s="811"/>
      <c r="M8003" s="811"/>
    </row>
    <row r="8004" customFormat="1" ht="14.4" spans="2:13">
      <c r="B8004" s="811"/>
      <c r="K8004" s="836"/>
      <c r="L8004" s="811"/>
      <c r="M8004" s="811"/>
    </row>
    <row r="8005" customFormat="1" ht="14.4" spans="2:13">
      <c r="B8005" s="811"/>
      <c r="K8005" s="836"/>
      <c r="L8005" s="811"/>
      <c r="M8005" s="811"/>
    </row>
    <row r="8006" customFormat="1" ht="14.4" spans="2:13">
      <c r="B8006" s="811"/>
      <c r="K8006" s="836"/>
      <c r="L8006" s="811"/>
      <c r="M8006" s="811"/>
    </row>
    <row r="8007" customFormat="1" ht="14.4" spans="2:13">
      <c r="B8007" s="811"/>
      <c r="K8007" s="836"/>
      <c r="L8007" s="811"/>
      <c r="M8007" s="811"/>
    </row>
    <row r="8008" customFormat="1" ht="14.4" spans="2:13">
      <c r="B8008" s="811"/>
      <c r="K8008" s="836"/>
      <c r="L8008" s="811"/>
      <c r="M8008" s="811"/>
    </row>
    <row r="8009" customFormat="1" ht="14.4" spans="2:13">
      <c r="B8009" s="811"/>
      <c r="K8009" s="836"/>
      <c r="L8009" s="811"/>
      <c r="M8009" s="811"/>
    </row>
    <row r="8010" customFormat="1" ht="14.4" spans="2:13">
      <c r="B8010" s="811"/>
      <c r="K8010" s="836"/>
      <c r="L8010" s="811"/>
      <c r="M8010" s="811"/>
    </row>
    <row r="8011" customFormat="1" ht="14.4" spans="2:13">
      <c r="B8011" s="811"/>
      <c r="K8011" s="836"/>
      <c r="L8011" s="811"/>
      <c r="M8011" s="811"/>
    </row>
    <row r="8012" customFormat="1" ht="14.4" spans="2:13">
      <c r="B8012" s="811"/>
      <c r="K8012" s="836"/>
      <c r="L8012" s="811"/>
      <c r="M8012" s="811"/>
    </row>
    <row r="8013" customFormat="1" ht="14.4" spans="2:13">
      <c r="B8013" s="811"/>
      <c r="K8013" s="836"/>
      <c r="L8013" s="811"/>
      <c r="M8013" s="811"/>
    </row>
    <row r="8014" customFormat="1" ht="14.4" spans="2:13">
      <c r="B8014" s="811"/>
      <c r="K8014" s="836"/>
      <c r="L8014" s="811"/>
      <c r="M8014" s="811"/>
    </row>
    <row r="8015" customFormat="1" ht="14.4" spans="2:13">
      <c r="B8015" s="811"/>
      <c r="K8015" s="836"/>
      <c r="L8015" s="811"/>
      <c r="M8015" s="811"/>
    </row>
    <row r="8016" customFormat="1" ht="14.4" spans="2:13">
      <c r="B8016" s="811"/>
      <c r="K8016" s="836"/>
      <c r="L8016" s="811"/>
      <c r="M8016" s="811"/>
    </row>
    <row r="8017" customFormat="1" ht="14.4" spans="2:13">
      <c r="B8017" s="811"/>
      <c r="K8017" s="836"/>
      <c r="L8017" s="811"/>
      <c r="M8017" s="811"/>
    </row>
    <row r="8018" customFormat="1" ht="14.4" spans="2:13">
      <c r="B8018" s="811"/>
      <c r="K8018" s="836"/>
      <c r="L8018" s="811"/>
      <c r="M8018" s="811"/>
    </row>
    <row r="8019" customFormat="1" ht="14.4" spans="2:13">
      <c r="B8019" s="811"/>
      <c r="K8019" s="836"/>
      <c r="L8019" s="811"/>
      <c r="M8019" s="811"/>
    </row>
    <row r="8020" customFormat="1" ht="14.4" spans="2:13">
      <c r="B8020" s="811"/>
      <c r="K8020" s="836"/>
      <c r="L8020" s="811"/>
      <c r="M8020" s="811"/>
    </row>
    <row r="8021" customFormat="1" ht="14.4" spans="2:13">
      <c r="B8021" s="811"/>
      <c r="K8021" s="836"/>
      <c r="L8021" s="811"/>
      <c r="M8021" s="811"/>
    </row>
    <row r="8022" customFormat="1" ht="14.4" spans="2:13">
      <c r="B8022" s="811"/>
      <c r="K8022" s="836"/>
      <c r="L8022" s="811"/>
      <c r="M8022" s="811"/>
    </row>
    <row r="8023" customFormat="1" ht="14.4" spans="2:13">
      <c r="B8023" s="811"/>
      <c r="K8023" s="836"/>
      <c r="L8023" s="811"/>
      <c r="M8023" s="811"/>
    </row>
    <row r="8024" customFormat="1" ht="14.4" spans="2:13">
      <c r="B8024" s="811"/>
      <c r="K8024" s="836"/>
      <c r="L8024" s="811"/>
      <c r="M8024" s="811"/>
    </row>
    <row r="8025" customFormat="1" ht="14.4" spans="2:13">
      <c r="B8025" s="811"/>
      <c r="K8025" s="836"/>
      <c r="L8025" s="811"/>
      <c r="M8025" s="811"/>
    </row>
    <row r="8026" customFormat="1" ht="14.4" spans="2:13">
      <c r="B8026" s="811"/>
      <c r="K8026" s="836"/>
      <c r="L8026" s="811"/>
      <c r="M8026" s="811"/>
    </row>
    <row r="8027" customFormat="1" ht="14.4" spans="2:13">
      <c r="B8027" s="811"/>
      <c r="K8027" s="836"/>
      <c r="L8027" s="811"/>
      <c r="M8027" s="811"/>
    </row>
    <row r="8028" customFormat="1" ht="14.4" spans="2:13">
      <c r="B8028" s="811"/>
      <c r="K8028" s="836"/>
      <c r="L8028" s="811"/>
      <c r="M8028" s="811"/>
    </row>
    <row r="8029" customFormat="1" ht="14.4" spans="2:13">
      <c r="B8029" s="811"/>
      <c r="K8029" s="836"/>
      <c r="L8029" s="811"/>
      <c r="M8029" s="811"/>
    </row>
    <row r="8030" customFormat="1" ht="14.4" spans="2:13">
      <c r="B8030" s="811"/>
      <c r="K8030" s="836"/>
      <c r="L8030" s="811"/>
      <c r="M8030" s="811"/>
    </row>
    <row r="8031" customFormat="1" ht="14.4" spans="2:13">
      <c r="B8031" s="811"/>
      <c r="K8031" s="836"/>
      <c r="L8031" s="811"/>
      <c r="M8031" s="811"/>
    </row>
    <row r="8032" customFormat="1" ht="14.4" spans="2:13">
      <c r="B8032" s="811"/>
      <c r="K8032" s="836"/>
      <c r="L8032" s="811"/>
      <c r="M8032" s="811"/>
    </row>
    <row r="8033" customFormat="1" ht="14.4" spans="2:13">
      <c r="B8033" s="811"/>
      <c r="K8033" s="836"/>
      <c r="L8033" s="811"/>
      <c r="M8033" s="811"/>
    </row>
    <row r="8034" customFormat="1" ht="14.4" spans="2:13">
      <c r="B8034" s="811"/>
      <c r="K8034" s="836"/>
      <c r="L8034" s="811"/>
      <c r="M8034" s="811"/>
    </row>
    <row r="8035" customFormat="1" ht="14.4" spans="2:13">
      <c r="B8035" s="811"/>
      <c r="K8035" s="836"/>
      <c r="L8035" s="811"/>
      <c r="M8035" s="811"/>
    </row>
    <row r="8036" customFormat="1" ht="14.4" spans="2:13">
      <c r="B8036" s="811"/>
      <c r="K8036" s="836"/>
      <c r="L8036" s="811"/>
      <c r="M8036" s="811"/>
    </row>
    <row r="8037" customFormat="1" ht="14.4" spans="2:13">
      <c r="B8037" s="811"/>
      <c r="K8037" s="836"/>
      <c r="L8037" s="811"/>
      <c r="M8037" s="811"/>
    </row>
    <row r="8038" customFormat="1" ht="14.4" spans="2:13">
      <c r="B8038" s="811"/>
      <c r="K8038" s="836"/>
      <c r="L8038" s="811"/>
      <c r="M8038" s="811"/>
    </row>
    <row r="8039" customFormat="1" ht="14.4" spans="2:13">
      <c r="B8039" s="811"/>
      <c r="K8039" s="836"/>
      <c r="L8039" s="811"/>
      <c r="M8039" s="811"/>
    </row>
    <row r="8040" customFormat="1" ht="14.4" spans="2:13">
      <c r="B8040" s="811"/>
      <c r="K8040" s="836"/>
      <c r="L8040" s="811"/>
      <c r="M8040" s="811"/>
    </row>
    <row r="8041" customFormat="1" ht="14.4" spans="2:13">
      <c r="B8041" s="811"/>
      <c r="K8041" s="836"/>
      <c r="L8041" s="811"/>
      <c r="M8041" s="811"/>
    </row>
    <row r="8042" customFormat="1" ht="14.4" spans="2:13">
      <c r="B8042" s="811"/>
      <c r="K8042" s="836"/>
      <c r="L8042" s="811"/>
      <c r="M8042" s="811"/>
    </row>
    <row r="8043" customFormat="1" ht="14.4" spans="2:13">
      <c r="B8043" s="811"/>
      <c r="K8043" s="836"/>
      <c r="L8043" s="811"/>
      <c r="M8043" s="811"/>
    </row>
    <row r="8044" customFormat="1" ht="14.4" spans="2:13">
      <c r="B8044" s="811"/>
      <c r="K8044" s="836"/>
      <c r="L8044" s="811"/>
      <c r="M8044" s="811"/>
    </row>
    <row r="8045" customFormat="1" ht="14.4" spans="2:13">
      <c r="B8045" s="811"/>
      <c r="K8045" s="836"/>
      <c r="L8045" s="811"/>
      <c r="M8045" s="811"/>
    </row>
    <row r="8046" customFormat="1" ht="14.4" spans="2:13">
      <c r="B8046" s="811"/>
      <c r="K8046" s="836"/>
      <c r="L8046" s="811"/>
      <c r="M8046" s="811"/>
    </row>
    <row r="8047" customFormat="1" ht="14.4" spans="2:13">
      <c r="B8047" s="811"/>
      <c r="K8047" s="836"/>
      <c r="L8047" s="811"/>
      <c r="M8047" s="811"/>
    </row>
    <row r="8048" customFormat="1" ht="14.4" spans="2:13">
      <c r="B8048" s="811"/>
      <c r="K8048" s="836"/>
      <c r="L8048" s="811"/>
      <c r="M8048" s="811"/>
    </row>
    <row r="8049" customFormat="1" ht="14.4" spans="2:13">
      <c r="B8049" s="811"/>
      <c r="K8049" s="836"/>
      <c r="L8049" s="811"/>
      <c r="M8049" s="811"/>
    </row>
    <row r="8050" customFormat="1" ht="14.4" spans="2:13">
      <c r="B8050" s="811"/>
      <c r="K8050" s="836"/>
      <c r="L8050" s="811"/>
      <c r="M8050" s="811"/>
    </row>
    <row r="8051" customFormat="1" ht="14.4" spans="2:13">
      <c r="B8051" s="811"/>
      <c r="K8051" s="836"/>
      <c r="L8051" s="811"/>
      <c r="M8051" s="811"/>
    </row>
    <row r="8052" customFormat="1" ht="14.4" spans="2:13">
      <c r="B8052" s="811"/>
      <c r="K8052" s="836"/>
      <c r="L8052" s="811"/>
      <c r="M8052" s="811"/>
    </row>
    <row r="8053" customFormat="1" ht="14.4" spans="2:13">
      <c r="B8053" s="811"/>
      <c r="K8053" s="836"/>
      <c r="L8053" s="811"/>
      <c r="M8053" s="811"/>
    </row>
    <row r="8054" customFormat="1" ht="14.4" spans="2:13">
      <c r="B8054" s="811"/>
      <c r="K8054" s="836"/>
      <c r="L8054" s="811"/>
      <c r="M8054" s="811"/>
    </row>
    <row r="8055" customFormat="1" ht="14.4" spans="2:13">
      <c r="B8055" s="811"/>
      <c r="K8055" s="836"/>
      <c r="L8055" s="811"/>
      <c r="M8055" s="811"/>
    </row>
    <row r="8056" customFormat="1" ht="14.4" spans="2:13">
      <c r="B8056" s="811"/>
      <c r="K8056" s="836"/>
      <c r="L8056" s="811"/>
      <c r="M8056" s="811"/>
    </row>
    <row r="8057" customFormat="1" ht="14.4" spans="2:13">
      <c r="B8057" s="811"/>
      <c r="K8057" s="836"/>
      <c r="L8057" s="811"/>
      <c r="M8057" s="811"/>
    </row>
    <row r="8058" customFormat="1" ht="14.4" spans="2:13">
      <c r="B8058" s="811"/>
      <c r="K8058" s="836"/>
      <c r="L8058" s="811"/>
      <c r="M8058" s="811"/>
    </row>
    <row r="8059" customFormat="1" ht="14.4" spans="2:13">
      <c r="B8059" s="811"/>
      <c r="K8059" s="836"/>
      <c r="L8059" s="811"/>
      <c r="M8059" s="811"/>
    </row>
    <row r="8060" customFormat="1" ht="14.4" spans="2:13">
      <c r="B8060" s="811"/>
      <c r="K8060" s="836"/>
      <c r="L8060" s="811"/>
      <c r="M8060" s="811"/>
    </row>
    <row r="8061" customFormat="1" ht="14.4" spans="2:13">
      <c r="B8061" s="811"/>
      <c r="K8061" s="836"/>
      <c r="L8061" s="811"/>
      <c r="M8061" s="811"/>
    </row>
    <row r="8062" customFormat="1" ht="14.4" spans="2:13">
      <c r="B8062" s="811"/>
      <c r="K8062" s="836"/>
      <c r="L8062" s="811"/>
      <c r="M8062" s="811"/>
    </row>
    <row r="8063" customFormat="1" ht="14.4" spans="2:13">
      <c r="B8063" s="811"/>
      <c r="K8063" s="836"/>
      <c r="L8063" s="811"/>
      <c r="M8063" s="811"/>
    </row>
    <row r="8064" customFormat="1" ht="14.4" spans="2:13">
      <c r="B8064" s="811"/>
      <c r="K8064" s="836"/>
      <c r="L8064" s="811"/>
      <c r="M8064" s="811"/>
    </row>
    <row r="8065" customFormat="1" ht="14.4" spans="2:13">
      <c r="B8065" s="811"/>
      <c r="K8065" s="836"/>
      <c r="L8065" s="811"/>
      <c r="M8065" s="811"/>
    </row>
    <row r="8066" customFormat="1" ht="14.4" spans="2:13">
      <c r="B8066" s="811"/>
      <c r="K8066" s="836"/>
      <c r="L8066" s="811"/>
      <c r="M8066" s="811"/>
    </row>
    <row r="8067" customFormat="1" ht="14.4" spans="2:13">
      <c r="B8067" s="811"/>
      <c r="K8067" s="836"/>
      <c r="L8067" s="811"/>
      <c r="M8067" s="811"/>
    </row>
    <row r="8068" customFormat="1" ht="14.4" spans="2:13">
      <c r="B8068" s="811"/>
      <c r="K8068" s="836"/>
      <c r="L8068" s="811"/>
      <c r="M8068" s="811"/>
    </row>
    <row r="8069" customFormat="1" ht="14.4" spans="2:13">
      <c r="B8069" s="811"/>
      <c r="K8069" s="836"/>
      <c r="L8069" s="811"/>
      <c r="M8069" s="811"/>
    </row>
    <row r="8070" customFormat="1" ht="14.4" spans="2:13">
      <c r="B8070" s="811"/>
      <c r="K8070" s="836"/>
      <c r="L8070" s="811"/>
      <c r="M8070" s="811"/>
    </row>
    <row r="8071" customFormat="1" ht="14.4" spans="2:13">
      <c r="B8071" s="811"/>
      <c r="K8071" s="836"/>
      <c r="L8071" s="811"/>
      <c r="M8071" s="811"/>
    </row>
    <row r="8072" customFormat="1" ht="14.4" spans="2:13">
      <c r="B8072" s="811"/>
      <c r="K8072" s="836"/>
      <c r="L8072" s="811"/>
      <c r="M8072" s="811"/>
    </row>
    <row r="8073" customFormat="1" ht="14.4" spans="2:13">
      <c r="B8073" s="811"/>
      <c r="K8073" s="836"/>
      <c r="L8073" s="811"/>
      <c r="M8073" s="811"/>
    </row>
    <row r="8074" customFormat="1" ht="14.4" spans="2:13">
      <c r="B8074" s="811"/>
      <c r="K8074" s="836"/>
      <c r="L8074" s="811"/>
      <c r="M8074" s="811"/>
    </row>
    <row r="8075" customFormat="1" ht="14.4" spans="2:13">
      <c r="B8075" s="811"/>
      <c r="K8075" s="836"/>
      <c r="L8075" s="811"/>
      <c r="M8075" s="811"/>
    </row>
    <row r="8076" customFormat="1" ht="14.4" spans="2:13">
      <c r="B8076" s="811"/>
      <c r="K8076" s="836"/>
      <c r="L8076" s="811"/>
      <c r="M8076" s="811"/>
    </row>
    <row r="8077" customFormat="1" ht="14.4" spans="2:13">
      <c r="B8077" s="811"/>
      <c r="K8077" s="836"/>
      <c r="L8077" s="811"/>
      <c r="M8077" s="811"/>
    </row>
    <row r="8078" customFormat="1" ht="14.4" spans="2:13">
      <c r="B8078" s="811"/>
      <c r="K8078" s="836"/>
      <c r="L8078" s="811"/>
      <c r="M8078" s="811"/>
    </row>
    <row r="8079" customFormat="1" ht="14.4" spans="2:13">
      <c r="B8079" s="811"/>
      <c r="K8079" s="836"/>
      <c r="L8079" s="811"/>
      <c r="M8079" s="811"/>
    </row>
    <row r="8080" customFormat="1" ht="14.4" spans="2:13">
      <c r="B8080" s="811"/>
      <c r="K8080" s="836"/>
      <c r="L8080" s="811"/>
      <c r="M8080" s="811"/>
    </row>
    <row r="8081" customFormat="1" ht="14.4" spans="2:13">
      <c r="B8081" s="811"/>
      <c r="K8081" s="836"/>
      <c r="L8081" s="811"/>
      <c r="M8081" s="811"/>
    </row>
    <row r="8082" customFormat="1" ht="14.4" spans="2:13">
      <c r="B8082" s="811"/>
      <c r="K8082" s="836"/>
      <c r="L8082" s="811"/>
      <c r="M8082" s="811"/>
    </row>
    <row r="8083" customFormat="1" ht="14.4" spans="2:13">
      <c r="B8083" s="811"/>
      <c r="K8083" s="836"/>
      <c r="L8083" s="811"/>
      <c r="M8083" s="811"/>
    </row>
    <row r="8084" customFormat="1" ht="14.4" spans="2:13">
      <c r="B8084" s="811"/>
      <c r="K8084" s="836"/>
      <c r="L8084" s="811"/>
      <c r="M8084" s="811"/>
    </row>
    <row r="8085" customFormat="1" ht="14.4" spans="2:13">
      <c r="B8085" s="811"/>
      <c r="K8085" s="836"/>
      <c r="L8085" s="811"/>
      <c r="M8085" s="811"/>
    </row>
    <row r="8086" customFormat="1" ht="14.4" spans="2:13">
      <c r="B8086" s="811"/>
      <c r="K8086" s="836"/>
      <c r="L8086" s="811"/>
      <c r="M8086" s="811"/>
    </row>
    <row r="8087" customFormat="1" ht="14.4" spans="2:13">
      <c r="B8087" s="811"/>
      <c r="K8087" s="836"/>
      <c r="L8087" s="811"/>
      <c r="M8087" s="811"/>
    </row>
    <row r="8088" customFormat="1" ht="14.4" spans="2:13">
      <c r="B8088" s="811"/>
      <c r="K8088" s="836"/>
      <c r="L8088" s="811"/>
      <c r="M8088" s="811"/>
    </row>
    <row r="8089" customFormat="1" ht="14.4" spans="2:13">
      <c r="B8089" s="811"/>
      <c r="K8089" s="836"/>
      <c r="L8089" s="811"/>
      <c r="M8089" s="811"/>
    </row>
    <row r="8090" customFormat="1" ht="14.4" spans="2:13">
      <c r="B8090" s="811"/>
      <c r="K8090" s="836"/>
      <c r="L8090" s="811"/>
      <c r="M8090" s="811"/>
    </row>
    <row r="8091" customFormat="1" ht="14.4" spans="2:13">
      <c r="B8091" s="811"/>
      <c r="K8091" s="836"/>
      <c r="L8091" s="811"/>
      <c r="M8091" s="811"/>
    </row>
    <row r="8092" customFormat="1" ht="14.4" spans="2:13">
      <c r="B8092" s="811"/>
      <c r="K8092" s="836"/>
      <c r="L8092" s="811"/>
      <c r="M8092" s="811"/>
    </row>
    <row r="8093" customFormat="1" ht="14.4" spans="2:13">
      <c r="B8093" s="811"/>
      <c r="K8093" s="836"/>
      <c r="L8093" s="811"/>
      <c r="M8093" s="811"/>
    </row>
    <row r="8094" customFormat="1" ht="14.4" spans="2:13">
      <c r="B8094" s="811"/>
      <c r="K8094" s="836"/>
      <c r="L8094" s="811"/>
      <c r="M8094" s="811"/>
    </row>
    <row r="8095" customFormat="1" ht="14.4" spans="2:13">
      <c r="B8095" s="811"/>
      <c r="K8095" s="836"/>
      <c r="L8095" s="811"/>
      <c r="M8095" s="811"/>
    </row>
    <row r="8096" customFormat="1" ht="14.4" spans="2:13">
      <c r="B8096" s="811"/>
      <c r="K8096" s="836"/>
      <c r="L8096" s="811"/>
      <c r="M8096" s="811"/>
    </row>
    <row r="8097" customFormat="1" ht="14.4" spans="2:13">
      <c r="B8097" s="811"/>
      <c r="K8097" s="836"/>
      <c r="L8097" s="811"/>
      <c r="M8097" s="811"/>
    </row>
    <row r="8098" customFormat="1" ht="14.4" spans="2:13">
      <c r="B8098" s="811"/>
      <c r="K8098" s="836"/>
      <c r="L8098" s="811"/>
      <c r="M8098" s="811"/>
    </row>
    <row r="8099" customFormat="1" ht="14.4" spans="2:13">
      <c r="B8099" s="811"/>
      <c r="K8099" s="836"/>
      <c r="L8099" s="811"/>
      <c r="M8099" s="811"/>
    </row>
    <row r="8100" customFormat="1" ht="14.4" spans="2:13">
      <c r="B8100" s="811"/>
      <c r="K8100" s="836"/>
      <c r="L8100" s="811"/>
      <c r="M8100" s="811"/>
    </row>
    <row r="8101" customFormat="1" ht="14.4" spans="2:13">
      <c r="B8101" s="811"/>
      <c r="K8101" s="836"/>
      <c r="L8101" s="811"/>
      <c r="M8101" s="811"/>
    </row>
    <row r="8102" customFormat="1" ht="14.4" spans="2:13">
      <c r="B8102" s="811"/>
      <c r="K8102" s="836"/>
      <c r="L8102" s="811"/>
      <c r="M8102" s="811"/>
    </row>
    <row r="8103" customFormat="1" ht="14.4" spans="2:13">
      <c r="B8103" s="811"/>
      <c r="K8103" s="836"/>
      <c r="L8103" s="811"/>
      <c r="M8103" s="811"/>
    </row>
    <row r="8104" customFormat="1" ht="14.4" spans="2:13">
      <c r="B8104" s="811"/>
      <c r="K8104" s="836"/>
      <c r="L8104" s="811"/>
      <c r="M8104" s="811"/>
    </row>
    <row r="8105" customFormat="1" ht="14.4" spans="2:13">
      <c r="B8105" s="811"/>
      <c r="K8105" s="836"/>
      <c r="L8105" s="811"/>
      <c r="M8105" s="811"/>
    </row>
    <row r="8106" customFormat="1" ht="14.4" spans="2:13">
      <c r="B8106" s="811"/>
      <c r="K8106" s="836"/>
      <c r="L8106" s="811"/>
      <c r="M8106" s="811"/>
    </row>
    <row r="8107" customFormat="1" ht="14.4" spans="2:13">
      <c r="B8107" s="811"/>
      <c r="K8107" s="836"/>
      <c r="L8107" s="811"/>
      <c r="M8107" s="811"/>
    </row>
    <row r="8108" customFormat="1" ht="14.4" spans="2:13">
      <c r="B8108" s="811"/>
      <c r="K8108" s="836"/>
      <c r="L8108" s="811"/>
      <c r="M8108" s="811"/>
    </row>
    <row r="8109" customFormat="1" ht="14.4" spans="2:13">
      <c r="B8109" s="811"/>
      <c r="K8109" s="836"/>
      <c r="L8109" s="811"/>
      <c r="M8109" s="811"/>
    </row>
    <row r="8110" customFormat="1" ht="14.4" spans="2:13">
      <c r="B8110" s="811"/>
      <c r="K8110" s="836"/>
      <c r="L8110" s="811"/>
      <c r="M8110" s="811"/>
    </row>
    <row r="8111" customFormat="1" ht="14.4" spans="2:13">
      <c r="B8111" s="811"/>
      <c r="K8111" s="836"/>
      <c r="L8111" s="811"/>
      <c r="M8111" s="811"/>
    </row>
    <row r="8112" customFormat="1" ht="14.4" spans="2:13">
      <c r="B8112" s="811"/>
      <c r="K8112" s="836"/>
      <c r="L8112" s="811"/>
      <c r="M8112" s="811"/>
    </row>
    <row r="8113" customFormat="1" ht="14.4" spans="2:13">
      <c r="B8113" s="811"/>
      <c r="K8113" s="836"/>
      <c r="L8113" s="811"/>
      <c r="M8113" s="811"/>
    </row>
    <row r="8114" customFormat="1" ht="14.4" spans="2:13">
      <c r="B8114" s="811"/>
      <c r="K8114" s="836"/>
      <c r="L8114" s="811"/>
      <c r="M8114" s="811"/>
    </row>
    <row r="8115" customFormat="1" ht="14.4" spans="2:13">
      <c r="B8115" s="811"/>
      <c r="K8115" s="836"/>
      <c r="L8115" s="811"/>
      <c r="M8115" s="811"/>
    </row>
    <row r="8116" customFormat="1" ht="14.4" spans="2:13">
      <c r="B8116" s="811"/>
      <c r="K8116" s="836"/>
      <c r="L8116" s="811"/>
      <c r="M8116" s="811"/>
    </row>
    <row r="8117" customFormat="1" ht="14.4" spans="2:13">
      <c r="B8117" s="811"/>
      <c r="K8117" s="836"/>
      <c r="L8117" s="811"/>
      <c r="M8117" s="811"/>
    </row>
    <row r="8118" customFormat="1" ht="14.4" spans="2:13">
      <c r="B8118" s="811"/>
      <c r="K8118" s="836"/>
      <c r="L8118" s="811"/>
      <c r="M8118" s="811"/>
    </row>
    <row r="8119" customFormat="1" ht="14.4" spans="2:13">
      <c r="B8119" s="811"/>
      <c r="K8119" s="836"/>
      <c r="L8119" s="811"/>
      <c r="M8119" s="811"/>
    </row>
    <row r="8120" customFormat="1" ht="14.4" spans="2:13">
      <c r="B8120" s="811"/>
      <c r="K8120" s="836"/>
      <c r="L8120" s="811"/>
      <c r="M8120" s="811"/>
    </row>
    <row r="8121" customFormat="1" ht="14.4" spans="2:13">
      <c r="B8121" s="811"/>
      <c r="K8121" s="836"/>
      <c r="L8121" s="811"/>
      <c r="M8121" s="811"/>
    </row>
    <row r="8122" customFormat="1" ht="14.4" spans="2:13">
      <c r="B8122" s="811"/>
      <c r="K8122" s="836"/>
      <c r="L8122" s="811"/>
      <c r="M8122" s="811"/>
    </row>
    <row r="8123" customFormat="1" ht="14.4" spans="2:13">
      <c r="B8123" s="811"/>
      <c r="K8123" s="836"/>
      <c r="L8123" s="811"/>
      <c r="M8123" s="811"/>
    </row>
    <row r="8124" customFormat="1" ht="14.4" spans="2:13">
      <c r="B8124" s="811"/>
      <c r="K8124" s="836"/>
      <c r="L8124" s="811"/>
      <c r="M8124" s="811"/>
    </row>
    <row r="8125" customFormat="1" ht="14.4" spans="2:13">
      <c r="B8125" s="811"/>
      <c r="K8125" s="836"/>
      <c r="L8125" s="811"/>
      <c r="M8125" s="811"/>
    </row>
    <row r="8126" customFormat="1" ht="14.4" spans="2:13">
      <c r="B8126" s="811"/>
      <c r="K8126" s="836"/>
      <c r="L8126" s="811"/>
      <c r="M8126" s="811"/>
    </row>
    <row r="8127" customFormat="1" ht="14.4" spans="2:13">
      <c r="B8127" s="811"/>
      <c r="K8127" s="836"/>
      <c r="L8127" s="811"/>
      <c r="M8127" s="811"/>
    </row>
    <row r="8128" customFormat="1" ht="14.4" spans="2:13">
      <c r="B8128" s="811"/>
      <c r="K8128" s="836"/>
      <c r="L8128" s="811"/>
      <c r="M8128" s="811"/>
    </row>
    <row r="8129" customFormat="1" ht="14.4" spans="2:13">
      <c r="B8129" s="811"/>
      <c r="K8129" s="836"/>
      <c r="L8129" s="811"/>
      <c r="M8129" s="811"/>
    </row>
    <row r="8130" customFormat="1" ht="14.4" spans="2:13">
      <c r="B8130" s="811"/>
      <c r="K8130" s="836"/>
      <c r="L8130" s="811"/>
      <c r="M8130" s="811"/>
    </row>
    <row r="8131" customFormat="1" ht="14.4" spans="2:13">
      <c r="B8131" s="811"/>
      <c r="K8131" s="836"/>
      <c r="L8131" s="811"/>
      <c r="M8131" s="811"/>
    </row>
    <row r="8132" customFormat="1" ht="14.4" spans="2:13">
      <c r="B8132" s="811"/>
      <c r="K8132" s="836"/>
      <c r="L8132" s="811"/>
      <c r="M8132" s="811"/>
    </row>
    <row r="8133" customFormat="1" ht="14.4" spans="2:13">
      <c r="B8133" s="811"/>
      <c r="K8133" s="836"/>
      <c r="L8133" s="811"/>
      <c r="M8133" s="811"/>
    </row>
    <row r="8134" customFormat="1" ht="14.4" spans="2:13">
      <c r="B8134" s="811"/>
      <c r="K8134" s="836"/>
      <c r="L8134" s="811"/>
      <c r="M8134" s="811"/>
    </row>
    <row r="8135" customFormat="1" ht="14.4" spans="2:13">
      <c r="B8135" s="811"/>
      <c r="K8135" s="836"/>
      <c r="L8135" s="811"/>
      <c r="M8135" s="811"/>
    </row>
    <row r="8136" customFormat="1" ht="14.4" spans="2:13">
      <c r="B8136" s="811"/>
      <c r="K8136" s="836"/>
      <c r="L8136" s="811"/>
      <c r="M8136" s="811"/>
    </row>
    <row r="8137" customFormat="1" ht="14.4" spans="2:13">
      <c r="B8137" s="811"/>
      <c r="K8137" s="836"/>
      <c r="L8137" s="811"/>
      <c r="M8137" s="811"/>
    </row>
    <row r="8138" customFormat="1" ht="14.4" spans="2:13">
      <c r="B8138" s="811"/>
      <c r="K8138" s="836"/>
      <c r="L8138" s="811"/>
      <c r="M8138" s="811"/>
    </row>
    <row r="8139" customFormat="1" ht="14.4" spans="2:13">
      <c r="B8139" s="811"/>
      <c r="K8139" s="836"/>
      <c r="L8139" s="811"/>
      <c r="M8139" s="811"/>
    </row>
    <row r="8140" customFormat="1" ht="14.4" spans="2:13">
      <c r="B8140" s="811"/>
      <c r="K8140" s="836"/>
      <c r="L8140" s="811"/>
      <c r="M8140" s="811"/>
    </row>
    <row r="8141" customFormat="1" ht="14.4" spans="2:13">
      <c r="B8141" s="811"/>
      <c r="K8141" s="836"/>
      <c r="L8141" s="811"/>
      <c r="M8141" s="811"/>
    </row>
    <row r="8142" customFormat="1" ht="14.4" spans="2:13">
      <c r="B8142" s="811"/>
      <c r="K8142" s="836"/>
      <c r="L8142" s="811"/>
      <c r="M8142" s="811"/>
    </row>
    <row r="8143" customFormat="1" ht="14.4" spans="2:13">
      <c r="B8143" s="811"/>
      <c r="K8143" s="836"/>
      <c r="L8143" s="811"/>
      <c r="M8143" s="811"/>
    </row>
    <row r="8144" customFormat="1" ht="14.4" spans="2:13">
      <c r="B8144" s="811"/>
      <c r="K8144" s="836"/>
      <c r="L8144" s="811"/>
      <c r="M8144" s="811"/>
    </row>
    <row r="8145" customFormat="1" ht="14.4" spans="2:13">
      <c r="B8145" s="811"/>
      <c r="K8145" s="836"/>
      <c r="L8145" s="811"/>
      <c r="M8145" s="811"/>
    </row>
    <row r="8146" customFormat="1" ht="14.4" spans="2:13">
      <c r="B8146" s="811"/>
      <c r="K8146" s="836"/>
      <c r="L8146" s="811"/>
      <c r="M8146" s="811"/>
    </row>
    <row r="8147" customFormat="1" ht="14.4" spans="2:13">
      <c r="B8147" s="811"/>
      <c r="K8147" s="836"/>
      <c r="L8147" s="811"/>
      <c r="M8147" s="811"/>
    </row>
    <row r="8148" customFormat="1" ht="14.4" spans="2:13">
      <c r="B8148" s="811"/>
      <c r="K8148" s="836"/>
      <c r="L8148" s="811"/>
      <c r="M8148" s="811"/>
    </row>
    <row r="8149" customFormat="1" ht="14.4" spans="2:13">
      <c r="B8149" s="811"/>
      <c r="K8149" s="836"/>
      <c r="L8149" s="811"/>
      <c r="M8149" s="811"/>
    </row>
    <row r="8150" customFormat="1" ht="14.4" spans="2:13">
      <c r="B8150" s="811"/>
      <c r="K8150" s="836"/>
      <c r="L8150" s="811"/>
      <c r="M8150" s="811"/>
    </row>
    <row r="8151" customFormat="1" ht="14.4" spans="2:13">
      <c r="B8151" s="811"/>
      <c r="K8151" s="836"/>
      <c r="L8151" s="811"/>
      <c r="M8151" s="811"/>
    </row>
    <row r="8152" customFormat="1" ht="14.4" spans="2:13">
      <c r="B8152" s="811"/>
      <c r="K8152" s="836"/>
      <c r="L8152" s="811"/>
      <c r="M8152" s="811"/>
    </row>
    <row r="8153" customFormat="1" ht="14.4" spans="2:13">
      <c r="B8153" s="811"/>
      <c r="K8153" s="836"/>
      <c r="L8153" s="811"/>
      <c r="M8153" s="811"/>
    </row>
    <row r="8154" customFormat="1" ht="14.4" spans="2:13">
      <c r="B8154" s="811"/>
      <c r="K8154" s="836"/>
      <c r="L8154" s="811"/>
      <c r="M8154" s="811"/>
    </row>
    <row r="8155" customFormat="1" ht="14.4" spans="2:13">
      <c r="B8155" s="811"/>
      <c r="K8155" s="836"/>
      <c r="L8155" s="811"/>
      <c r="M8155" s="811"/>
    </row>
    <row r="8156" customFormat="1" ht="14.4" spans="2:13">
      <c r="B8156" s="811"/>
      <c r="K8156" s="836"/>
      <c r="L8156" s="811"/>
      <c r="M8156" s="811"/>
    </row>
    <row r="8157" customFormat="1" ht="14.4" spans="2:13">
      <c r="B8157" s="811"/>
      <c r="K8157" s="836"/>
      <c r="L8157" s="811"/>
      <c r="M8157" s="811"/>
    </row>
    <row r="8158" customFormat="1" ht="14.4" spans="2:13">
      <c r="B8158" s="811"/>
      <c r="K8158" s="836"/>
      <c r="L8158" s="811"/>
      <c r="M8158" s="811"/>
    </row>
    <row r="8159" customFormat="1" ht="14.4" spans="2:13">
      <c r="B8159" s="811"/>
      <c r="K8159" s="836"/>
      <c r="L8159" s="811"/>
      <c r="M8159" s="811"/>
    </row>
    <row r="8160" customFormat="1" ht="14.4" spans="2:13">
      <c r="B8160" s="811"/>
      <c r="K8160" s="836"/>
      <c r="L8160" s="811"/>
      <c r="M8160" s="811"/>
    </row>
    <row r="8161" customFormat="1" ht="14.4" spans="2:13">
      <c r="B8161" s="811"/>
      <c r="K8161" s="836"/>
      <c r="L8161" s="811"/>
      <c r="M8161" s="811"/>
    </row>
    <row r="8162" customFormat="1" ht="14.4" spans="2:13">
      <c r="B8162" s="811"/>
      <c r="K8162" s="836"/>
      <c r="L8162" s="811"/>
      <c r="M8162" s="811"/>
    </row>
    <row r="8163" customFormat="1" ht="14.4" spans="2:13">
      <c r="B8163" s="811"/>
      <c r="K8163" s="836"/>
      <c r="L8163" s="811"/>
      <c r="M8163" s="811"/>
    </row>
    <row r="8164" customFormat="1" ht="14.4" spans="2:13">
      <c r="B8164" s="811"/>
      <c r="K8164" s="836"/>
      <c r="L8164" s="811"/>
      <c r="M8164" s="811"/>
    </row>
    <row r="8165" customFormat="1" ht="14.4" spans="2:13">
      <c r="B8165" s="811"/>
      <c r="K8165" s="836"/>
      <c r="L8165" s="811"/>
      <c r="M8165" s="811"/>
    </row>
    <row r="8166" customFormat="1" ht="14.4" spans="2:13">
      <c r="B8166" s="811"/>
      <c r="K8166" s="836"/>
      <c r="L8166" s="811"/>
      <c r="M8166" s="811"/>
    </row>
    <row r="8167" customFormat="1" ht="14.4" spans="2:13">
      <c r="B8167" s="811"/>
      <c r="K8167" s="836"/>
      <c r="L8167" s="811"/>
      <c r="M8167" s="811"/>
    </row>
    <row r="8168" customFormat="1" ht="14.4" spans="2:13">
      <c r="B8168" s="811"/>
      <c r="K8168" s="836"/>
      <c r="L8168" s="811"/>
      <c r="M8168" s="811"/>
    </row>
    <row r="8169" customFormat="1" ht="14.4" spans="2:13">
      <c r="B8169" s="811"/>
      <c r="K8169" s="836"/>
      <c r="L8169" s="811"/>
      <c r="M8169" s="811"/>
    </row>
    <row r="8170" customFormat="1" ht="14.4" spans="2:13">
      <c r="B8170" s="811"/>
      <c r="K8170" s="836"/>
      <c r="L8170" s="811"/>
      <c r="M8170" s="811"/>
    </row>
    <row r="8171" customFormat="1" ht="14.4" spans="2:13">
      <c r="B8171" s="811"/>
      <c r="K8171" s="836"/>
      <c r="L8171" s="811"/>
      <c r="M8171" s="811"/>
    </row>
    <row r="8172" customFormat="1" ht="14.4" spans="2:13">
      <c r="B8172" s="811"/>
      <c r="K8172" s="836"/>
      <c r="L8172" s="811"/>
      <c r="M8172" s="811"/>
    </row>
    <row r="8173" customFormat="1" ht="14.4" spans="2:13">
      <c r="B8173" s="811"/>
      <c r="K8173" s="836"/>
      <c r="L8173" s="811"/>
      <c r="M8173" s="811"/>
    </row>
    <row r="8174" customFormat="1" ht="14.4" spans="2:13">
      <c r="B8174" s="811"/>
      <c r="K8174" s="836"/>
      <c r="L8174" s="811"/>
      <c r="M8174" s="811"/>
    </row>
    <row r="8175" customFormat="1" ht="14.4" spans="2:13">
      <c r="B8175" s="811"/>
      <c r="K8175" s="836"/>
      <c r="L8175" s="811"/>
      <c r="M8175" s="811"/>
    </row>
    <row r="8176" customFormat="1" ht="14.4" spans="2:13">
      <c r="B8176" s="811"/>
      <c r="K8176" s="836"/>
      <c r="L8176" s="811"/>
      <c r="M8176" s="811"/>
    </row>
    <row r="8177" customFormat="1" ht="14.4" spans="2:13">
      <c r="B8177" s="811"/>
      <c r="K8177" s="836"/>
      <c r="L8177" s="811"/>
      <c r="M8177" s="811"/>
    </row>
    <row r="8178" customFormat="1" ht="14.4" spans="2:13">
      <c r="B8178" s="811"/>
      <c r="K8178" s="836"/>
      <c r="L8178" s="811"/>
      <c r="M8178" s="811"/>
    </row>
    <row r="8179" customFormat="1" ht="14.4" spans="2:13">
      <c r="B8179" s="811"/>
      <c r="K8179" s="836"/>
      <c r="L8179" s="811"/>
      <c r="M8179" s="811"/>
    </row>
    <row r="8180" customFormat="1" ht="14.4" spans="2:13">
      <c r="B8180" s="811"/>
      <c r="K8180" s="836"/>
      <c r="L8180" s="811"/>
      <c r="M8180" s="811"/>
    </row>
    <row r="8181" customFormat="1" ht="14.4" spans="2:13">
      <c r="B8181" s="811"/>
      <c r="K8181" s="836"/>
      <c r="L8181" s="811"/>
      <c r="M8181" s="811"/>
    </row>
    <row r="8182" customFormat="1" ht="14.4" spans="2:13">
      <c r="B8182" s="811"/>
      <c r="K8182" s="836"/>
      <c r="L8182" s="811"/>
      <c r="M8182" s="811"/>
    </row>
    <row r="8183" customFormat="1" ht="14.4" spans="2:13">
      <c r="B8183" s="811"/>
      <c r="K8183" s="836"/>
      <c r="L8183" s="811"/>
      <c r="M8183" s="811"/>
    </row>
    <row r="8184" customFormat="1" ht="14.4" spans="2:13">
      <c r="B8184" s="811"/>
      <c r="K8184" s="836"/>
      <c r="L8184" s="811"/>
      <c r="M8184" s="811"/>
    </row>
    <row r="8185" customFormat="1" ht="14.4" spans="2:13">
      <c r="B8185" s="811"/>
      <c r="K8185" s="836"/>
      <c r="L8185" s="811"/>
      <c r="M8185" s="811"/>
    </row>
    <row r="8186" customFormat="1" ht="14.4" spans="2:13">
      <c r="B8186" s="811"/>
      <c r="K8186" s="836"/>
      <c r="L8186" s="811"/>
      <c r="M8186" s="811"/>
    </row>
    <row r="8187" customFormat="1" ht="14.4" spans="2:13">
      <c r="B8187" s="811"/>
      <c r="K8187" s="836"/>
      <c r="L8187" s="811"/>
      <c r="M8187" s="811"/>
    </row>
    <row r="8188" customFormat="1" ht="14.4" spans="2:13">
      <c r="B8188" s="811"/>
      <c r="K8188" s="836"/>
      <c r="L8188" s="811"/>
      <c r="M8188" s="811"/>
    </row>
    <row r="8189" customFormat="1" ht="14.4" spans="2:13">
      <c r="B8189" s="811"/>
      <c r="K8189" s="836"/>
      <c r="L8189" s="811"/>
      <c r="M8189" s="811"/>
    </row>
    <row r="8190" customFormat="1" ht="14.4" spans="2:13">
      <c r="B8190" s="811"/>
      <c r="K8190" s="836"/>
      <c r="L8190" s="811"/>
      <c r="M8190" s="811"/>
    </row>
    <row r="8191" customFormat="1" ht="14.4" spans="2:13">
      <c r="B8191" s="811"/>
      <c r="K8191" s="836"/>
      <c r="L8191" s="811"/>
      <c r="M8191" s="811"/>
    </row>
    <row r="8192" customFormat="1" ht="14.4" spans="2:13">
      <c r="B8192" s="811"/>
      <c r="K8192" s="836"/>
      <c r="L8192" s="811"/>
      <c r="M8192" s="811"/>
    </row>
    <row r="8193" customFormat="1" ht="14.4" spans="2:13">
      <c r="B8193" s="811"/>
      <c r="K8193" s="836"/>
      <c r="L8193" s="811"/>
      <c r="M8193" s="811"/>
    </row>
    <row r="8194" customFormat="1" ht="14.4" spans="2:13">
      <c r="B8194" s="811"/>
      <c r="K8194" s="836"/>
      <c r="L8194" s="811"/>
      <c r="M8194" s="811"/>
    </row>
    <row r="8195" customFormat="1" ht="14.4" spans="2:13">
      <c r="B8195" s="811"/>
      <c r="K8195" s="836"/>
      <c r="L8195" s="811"/>
      <c r="M8195" s="811"/>
    </row>
    <row r="8196" customFormat="1" ht="14.4" spans="2:13">
      <c r="B8196" s="811"/>
      <c r="K8196" s="836"/>
      <c r="L8196" s="811"/>
      <c r="M8196" s="811"/>
    </row>
    <row r="8197" customFormat="1" ht="14.4" spans="2:13">
      <c r="B8197" s="811"/>
      <c r="K8197" s="836"/>
      <c r="L8197" s="811"/>
      <c r="M8197" s="811"/>
    </row>
    <row r="8198" customFormat="1" ht="14.4" spans="2:13">
      <c r="B8198" s="811"/>
      <c r="K8198" s="836"/>
      <c r="L8198" s="811"/>
      <c r="M8198" s="811"/>
    </row>
    <row r="8199" customFormat="1" ht="14.4" spans="2:13">
      <c r="B8199" s="811"/>
      <c r="K8199" s="836"/>
      <c r="L8199" s="811"/>
      <c r="M8199" s="811"/>
    </row>
    <row r="8200" customFormat="1" ht="14.4" spans="2:13">
      <c r="B8200" s="811"/>
      <c r="K8200" s="836"/>
      <c r="L8200" s="811"/>
      <c r="M8200" s="811"/>
    </row>
    <row r="8201" customFormat="1" ht="14.4" spans="2:13">
      <c r="B8201" s="811"/>
      <c r="K8201" s="836"/>
      <c r="L8201" s="811"/>
      <c r="M8201" s="811"/>
    </row>
    <row r="8202" customFormat="1" ht="14.4" spans="2:13">
      <c r="B8202" s="811"/>
      <c r="K8202" s="836"/>
      <c r="L8202" s="811"/>
      <c r="M8202" s="811"/>
    </row>
    <row r="8203" customFormat="1" ht="14.4" spans="2:13">
      <c r="B8203" s="811"/>
      <c r="K8203" s="836"/>
      <c r="L8203" s="811"/>
      <c r="M8203" s="811"/>
    </row>
    <row r="8204" customFormat="1" ht="14.4" spans="2:13">
      <c r="B8204" s="811"/>
      <c r="K8204" s="836"/>
      <c r="L8204" s="811"/>
      <c r="M8204" s="811"/>
    </row>
    <row r="8205" customFormat="1" ht="14.4" spans="2:13">
      <c r="B8205" s="811"/>
      <c r="K8205" s="836"/>
      <c r="L8205" s="811"/>
      <c r="M8205" s="811"/>
    </row>
    <row r="8206" customFormat="1" ht="14.4" spans="2:13">
      <c r="B8206" s="811"/>
      <c r="K8206" s="836"/>
      <c r="L8206" s="811"/>
      <c r="M8206" s="811"/>
    </row>
    <row r="8207" customFormat="1" ht="14.4" spans="2:13">
      <c r="B8207" s="811"/>
      <c r="K8207" s="836"/>
      <c r="L8207" s="811"/>
      <c r="M8207" s="811"/>
    </row>
    <row r="8208" customFormat="1" ht="14.4" spans="2:13">
      <c r="B8208" s="811"/>
      <c r="K8208" s="836"/>
      <c r="L8208" s="811"/>
      <c r="M8208" s="811"/>
    </row>
    <row r="8209" customFormat="1" ht="14.4" spans="2:13">
      <c r="B8209" s="811"/>
      <c r="K8209" s="836"/>
      <c r="L8209" s="811"/>
      <c r="M8209" s="811"/>
    </row>
    <row r="8210" customFormat="1" ht="14.4" spans="2:13">
      <c r="B8210" s="811"/>
      <c r="K8210" s="836"/>
      <c r="L8210" s="811"/>
      <c r="M8210" s="811"/>
    </row>
    <row r="8211" customFormat="1" ht="14.4" spans="2:13">
      <c r="B8211" s="811"/>
      <c r="K8211" s="836"/>
      <c r="L8211" s="811"/>
      <c r="M8211" s="811"/>
    </row>
    <row r="8212" customFormat="1" ht="14.4" spans="2:13">
      <c r="B8212" s="811"/>
      <c r="K8212" s="836"/>
      <c r="L8212" s="811"/>
      <c r="M8212" s="811"/>
    </row>
    <row r="8213" customFormat="1" ht="14.4" spans="2:13">
      <c r="B8213" s="811"/>
      <c r="K8213" s="836"/>
      <c r="L8213" s="811"/>
      <c r="M8213" s="811"/>
    </row>
    <row r="8214" customFormat="1" ht="14.4" spans="2:13">
      <c r="B8214" s="811"/>
      <c r="K8214" s="836"/>
      <c r="L8214" s="811"/>
      <c r="M8214" s="811"/>
    </row>
    <row r="8215" customFormat="1" ht="14.4" spans="2:13">
      <c r="B8215" s="811"/>
      <c r="K8215" s="836"/>
      <c r="L8215" s="811"/>
      <c r="M8215" s="811"/>
    </row>
    <row r="8216" customFormat="1" ht="14.4" spans="2:13">
      <c r="B8216" s="811"/>
      <c r="K8216" s="836"/>
      <c r="L8216" s="811"/>
      <c r="M8216" s="811"/>
    </row>
    <row r="8217" customFormat="1" ht="14.4" spans="2:13">
      <c r="B8217" s="811"/>
      <c r="K8217" s="836"/>
      <c r="L8217" s="811"/>
      <c r="M8217" s="811"/>
    </row>
    <row r="8218" customFormat="1" ht="14.4" spans="2:13">
      <c r="B8218" s="811"/>
      <c r="K8218" s="836"/>
      <c r="L8218" s="811"/>
      <c r="M8218" s="811"/>
    </row>
    <row r="8219" customFormat="1" ht="14.4" spans="2:13">
      <c r="B8219" s="811"/>
      <c r="K8219" s="836"/>
      <c r="L8219" s="811"/>
      <c r="M8219" s="811"/>
    </row>
    <row r="8220" customFormat="1" ht="14.4" spans="2:13">
      <c r="B8220" s="811"/>
      <c r="K8220" s="836"/>
      <c r="L8220" s="811"/>
      <c r="M8220" s="811"/>
    </row>
    <row r="8221" customFormat="1" ht="14.4" spans="2:13">
      <c r="B8221" s="811"/>
      <c r="K8221" s="836"/>
      <c r="L8221" s="811"/>
      <c r="M8221" s="811"/>
    </row>
    <row r="8222" customFormat="1" ht="14.4" spans="2:13">
      <c r="B8222" s="811"/>
      <c r="K8222" s="836"/>
      <c r="L8222" s="811"/>
      <c r="M8222" s="811"/>
    </row>
    <row r="8223" customFormat="1" ht="14.4" spans="2:13">
      <c r="B8223" s="811"/>
      <c r="K8223" s="836"/>
      <c r="L8223" s="811"/>
      <c r="M8223" s="811"/>
    </row>
    <row r="8224" customFormat="1" ht="14.4" spans="2:13">
      <c r="B8224" s="811"/>
      <c r="K8224" s="836"/>
      <c r="L8224" s="811"/>
      <c r="M8224" s="811"/>
    </row>
    <row r="8225" customFormat="1" ht="14.4" spans="2:13">
      <c r="B8225" s="811"/>
      <c r="K8225" s="836"/>
      <c r="L8225" s="811"/>
      <c r="M8225" s="811"/>
    </row>
    <row r="8226" customFormat="1" ht="14.4" spans="2:13">
      <c r="B8226" s="811"/>
      <c r="K8226" s="836"/>
      <c r="L8226" s="811"/>
      <c r="M8226" s="811"/>
    </row>
    <row r="8227" customFormat="1" ht="14.4" spans="2:13">
      <c r="B8227" s="811"/>
      <c r="K8227" s="836"/>
      <c r="L8227" s="811"/>
      <c r="M8227" s="811"/>
    </row>
    <row r="8228" customFormat="1" ht="14.4" spans="2:13">
      <c r="B8228" s="811"/>
      <c r="K8228" s="836"/>
      <c r="L8228" s="811"/>
      <c r="M8228" s="811"/>
    </row>
    <row r="8229" customFormat="1" ht="14.4" spans="2:13">
      <c r="B8229" s="811"/>
      <c r="K8229" s="836"/>
      <c r="L8229" s="811"/>
      <c r="M8229" s="811"/>
    </row>
    <row r="8230" customFormat="1" ht="14.4" spans="2:13">
      <c r="B8230" s="811"/>
      <c r="K8230" s="836"/>
      <c r="L8230" s="811"/>
      <c r="M8230" s="811"/>
    </row>
    <row r="8231" customFormat="1" ht="14.4" spans="2:13">
      <c r="B8231" s="811"/>
      <c r="K8231" s="836"/>
      <c r="L8231" s="811"/>
      <c r="M8231" s="811"/>
    </row>
    <row r="8232" customFormat="1" ht="14.4" spans="2:13">
      <c r="B8232" s="811"/>
      <c r="K8232" s="836"/>
      <c r="L8232" s="811"/>
      <c r="M8232" s="811"/>
    </row>
    <row r="8233" customFormat="1" ht="14.4" spans="2:13">
      <c r="B8233" s="811"/>
      <c r="K8233" s="836"/>
      <c r="L8233" s="811"/>
      <c r="M8233" s="811"/>
    </row>
    <row r="8234" customFormat="1" ht="14.4" spans="2:13">
      <c r="B8234" s="811"/>
      <c r="K8234" s="836"/>
      <c r="L8234" s="811"/>
      <c r="M8234" s="811"/>
    </row>
    <row r="8235" customFormat="1" ht="14.4" spans="2:13">
      <c r="B8235" s="811"/>
      <c r="K8235" s="836"/>
      <c r="L8235" s="811"/>
      <c r="M8235" s="811"/>
    </row>
    <row r="8236" customFormat="1" ht="14.4" spans="2:13">
      <c r="B8236" s="811"/>
      <c r="K8236" s="836"/>
      <c r="L8236" s="811"/>
      <c r="M8236" s="811"/>
    </row>
    <row r="8237" customFormat="1" ht="14.4" spans="2:13">
      <c r="B8237" s="811"/>
      <c r="K8237" s="836"/>
      <c r="L8237" s="811"/>
      <c r="M8237" s="811"/>
    </row>
    <row r="8238" customFormat="1" ht="14.4" spans="2:13">
      <c r="B8238" s="811"/>
      <c r="K8238" s="836"/>
      <c r="L8238" s="811"/>
      <c r="M8238" s="811"/>
    </row>
    <row r="8239" customFormat="1" ht="14.4" spans="2:13">
      <c r="B8239" s="811"/>
      <c r="K8239" s="836"/>
      <c r="L8239" s="811"/>
      <c r="M8239" s="811"/>
    </row>
    <row r="8240" customFormat="1" ht="14.4" spans="2:13">
      <c r="B8240" s="811"/>
      <c r="K8240" s="836"/>
      <c r="L8240" s="811"/>
      <c r="M8240" s="811"/>
    </row>
    <row r="8241" customFormat="1" ht="14.4" spans="2:13">
      <c r="B8241" s="811"/>
      <c r="K8241" s="836"/>
      <c r="L8241" s="811"/>
      <c r="M8241" s="811"/>
    </row>
    <row r="8242" customFormat="1" ht="14.4" spans="2:13">
      <c r="B8242" s="811"/>
      <c r="K8242" s="836"/>
      <c r="L8242" s="811"/>
      <c r="M8242" s="811"/>
    </row>
    <row r="8243" customFormat="1" ht="14.4" spans="2:13">
      <c r="B8243" s="811"/>
      <c r="K8243" s="836"/>
      <c r="L8243" s="811"/>
      <c r="M8243" s="811"/>
    </row>
    <row r="8244" customFormat="1" ht="14.4" spans="2:13">
      <c r="B8244" s="811"/>
      <c r="K8244" s="836"/>
      <c r="L8244" s="811"/>
      <c r="M8244" s="811"/>
    </row>
    <row r="8245" customFormat="1" ht="14.4" spans="2:13">
      <c r="B8245" s="811"/>
      <c r="K8245" s="836"/>
      <c r="L8245" s="811"/>
      <c r="M8245" s="811"/>
    </row>
    <row r="8246" customFormat="1" ht="14.4" spans="2:13">
      <c r="B8246" s="811"/>
      <c r="K8246" s="836"/>
      <c r="L8246" s="811"/>
      <c r="M8246" s="811"/>
    </row>
    <row r="8247" customFormat="1" ht="14.4" spans="2:13">
      <c r="B8247" s="811"/>
      <c r="K8247" s="836"/>
      <c r="L8247" s="811"/>
      <c r="M8247" s="811"/>
    </row>
    <row r="8248" customFormat="1" ht="14.4" spans="2:13">
      <c r="B8248" s="811"/>
      <c r="K8248" s="836"/>
      <c r="L8248" s="811"/>
      <c r="M8248" s="811"/>
    </row>
    <row r="8249" customFormat="1" ht="14.4" spans="2:13">
      <c r="B8249" s="811"/>
      <c r="K8249" s="836"/>
      <c r="L8249" s="811"/>
      <c r="M8249" s="811"/>
    </row>
    <row r="8250" customFormat="1" ht="14.4" spans="2:13">
      <c r="B8250" s="811"/>
      <c r="K8250" s="836"/>
      <c r="L8250" s="811"/>
      <c r="M8250" s="811"/>
    </row>
    <row r="8251" customFormat="1" ht="14.4" spans="2:13">
      <c r="B8251" s="811"/>
      <c r="K8251" s="836"/>
      <c r="L8251" s="811"/>
      <c r="M8251" s="811"/>
    </row>
    <row r="8252" customFormat="1" ht="14.4" spans="2:13">
      <c r="B8252" s="811"/>
      <c r="K8252" s="836"/>
      <c r="L8252" s="811"/>
      <c r="M8252" s="811"/>
    </row>
    <row r="8253" customFormat="1" ht="14.4" spans="2:13">
      <c r="B8253" s="811"/>
      <c r="K8253" s="836"/>
      <c r="L8253" s="811"/>
      <c r="M8253" s="811"/>
    </row>
    <row r="8254" customFormat="1" ht="14.4" spans="2:13">
      <c r="B8254" s="811"/>
      <c r="K8254" s="836"/>
      <c r="L8254" s="811"/>
      <c r="M8254" s="811"/>
    </row>
    <row r="8255" customFormat="1" ht="14.4" spans="2:13">
      <c r="B8255" s="811"/>
      <c r="K8255" s="836"/>
      <c r="L8255" s="811"/>
      <c r="M8255" s="811"/>
    </row>
    <row r="8256" customFormat="1" ht="14.4" spans="2:13">
      <c r="B8256" s="811"/>
      <c r="K8256" s="836"/>
      <c r="L8256" s="811"/>
      <c r="M8256" s="811"/>
    </row>
    <row r="8257" customFormat="1" ht="14.4" spans="2:13">
      <c r="B8257" s="811"/>
      <c r="K8257" s="836"/>
      <c r="L8257" s="811"/>
      <c r="M8257" s="811"/>
    </row>
    <row r="8258" customFormat="1" ht="14.4" spans="2:13">
      <c r="B8258" s="811"/>
      <c r="K8258" s="836"/>
      <c r="L8258" s="811"/>
      <c r="M8258" s="811"/>
    </row>
    <row r="8259" customFormat="1" ht="14.4" spans="2:13">
      <c r="B8259" s="811"/>
      <c r="K8259" s="836"/>
      <c r="L8259" s="811"/>
      <c r="M8259" s="811"/>
    </row>
    <row r="8260" customFormat="1" ht="14.4" spans="2:13">
      <c r="B8260" s="811"/>
      <c r="K8260" s="836"/>
      <c r="L8260" s="811"/>
      <c r="M8260" s="811"/>
    </row>
    <row r="8261" customFormat="1" ht="14.4" spans="2:13">
      <c r="B8261" s="811"/>
      <c r="K8261" s="836"/>
      <c r="L8261" s="811"/>
      <c r="M8261" s="811"/>
    </row>
    <row r="8262" customFormat="1" ht="14.4" spans="2:13">
      <c r="B8262" s="811"/>
      <c r="K8262" s="836"/>
      <c r="L8262" s="811"/>
      <c r="M8262" s="811"/>
    </row>
    <row r="8263" customFormat="1" ht="14.4" spans="2:13">
      <c r="B8263" s="811"/>
      <c r="K8263" s="836"/>
      <c r="L8263" s="811"/>
      <c r="M8263" s="811"/>
    </row>
    <row r="8264" customFormat="1" ht="14.4" spans="2:13">
      <c r="B8264" s="811"/>
      <c r="K8264" s="836"/>
      <c r="L8264" s="811"/>
      <c r="M8264" s="811"/>
    </row>
    <row r="8265" customFormat="1" ht="14.4" spans="2:13">
      <c r="B8265" s="811"/>
      <c r="K8265" s="836"/>
      <c r="L8265" s="811"/>
      <c r="M8265" s="811"/>
    </row>
    <row r="8266" customFormat="1" ht="14.4" spans="2:13">
      <c r="B8266" s="811"/>
      <c r="K8266" s="836"/>
      <c r="L8266" s="811"/>
      <c r="M8266" s="811"/>
    </row>
    <row r="8267" customFormat="1" ht="14.4" spans="2:13">
      <c r="B8267" s="811"/>
      <c r="K8267" s="836"/>
      <c r="L8267" s="811"/>
      <c r="M8267" s="811"/>
    </row>
    <row r="8268" customFormat="1" ht="14.4" spans="2:13">
      <c r="B8268" s="811"/>
      <c r="K8268" s="836"/>
      <c r="L8268" s="811"/>
      <c r="M8268" s="811"/>
    </row>
    <row r="8269" customFormat="1" ht="14.4" spans="2:13">
      <c r="B8269" s="811"/>
      <c r="K8269" s="836"/>
      <c r="L8269" s="811"/>
      <c r="M8269" s="811"/>
    </row>
    <row r="8270" customFormat="1" ht="14.4" spans="2:13">
      <c r="B8270" s="811"/>
      <c r="K8270" s="836"/>
      <c r="L8270" s="811"/>
      <c r="M8270" s="811"/>
    </row>
    <row r="8271" customFormat="1" ht="14.4" spans="2:13">
      <c r="B8271" s="811"/>
      <c r="K8271" s="836"/>
      <c r="L8271" s="811"/>
      <c r="M8271" s="811"/>
    </row>
    <row r="8272" customFormat="1" ht="14.4" spans="2:13">
      <c r="B8272" s="811"/>
      <c r="K8272" s="836"/>
      <c r="L8272" s="811"/>
      <c r="M8272" s="811"/>
    </row>
    <row r="8273" customFormat="1" ht="14.4" spans="2:13">
      <c r="B8273" s="811"/>
      <c r="K8273" s="836"/>
      <c r="L8273" s="811"/>
      <c r="M8273" s="811"/>
    </row>
    <row r="8274" customFormat="1" ht="14.4" spans="2:13">
      <c r="B8274" s="811"/>
      <c r="K8274" s="836"/>
      <c r="L8274" s="811"/>
      <c r="M8274" s="811"/>
    </row>
    <row r="8275" customFormat="1" ht="14.4" spans="2:13">
      <c r="B8275" s="811"/>
      <c r="K8275" s="836"/>
      <c r="L8275" s="811"/>
      <c r="M8275" s="811"/>
    </row>
    <row r="8276" customFormat="1" ht="14.4" spans="2:13">
      <c r="B8276" s="811"/>
      <c r="K8276" s="836"/>
      <c r="L8276" s="811"/>
      <c r="M8276" s="811"/>
    </row>
    <row r="8277" customFormat="1" ht="14.4" spans="2:13">
      <c r="B8277" s="811"/>
      <c r="K8277" s="836"/>
      <c r="L8277" s="811"/>
      <c r="M8277" s="811"/>
    </row>
    <row r="8278" customFormat="1" ht="14.4" spans="2:13">
      <c r="B8278" s="811"/>
      <c r="K8278" s="836"/>
      <c r="L8278" s="811"/>
      <c r="M8278" s="811"/>
    </row>
    <row r="8279" customFormat="1" ht="14.4" spans="2:13">
      <c r="B8279" s="811"/>
      <c r="K8279" s="836"/>
      <c r="L8279" s="811"/>
      <c r="M8279" s="811"/>
    </row>
    <row r="8280" customFormat="1" ht="14.4" spans="2:13">
      <c r="B8280" s="811"/>
      <c r="K8280" s="836"/>
      <c r="L8280" s="811"/>
      <c r="M8280" s="811"/>
    </row>
    <row r="8281" customFormat="1" ht="14.4" spans="2:13">
      <c r="B8281" s="811"/>
      <c r="K8281" s="836"/>
      <c r="L8281" s="811"/>
      <c r="M8281" s="811"/>
    </row>
    <row r="8282" customFormat="1" ht="14.4" spans="2:13">
      <c r="B8282" s="811"/>
      <c r="K8282" s="836"/>
      <c r="L8282" s="811"/>
      <c r="M8282" s="811"/>
    </row>
    <row r="8283" customFormat="1" ht="14.4" spans="2:13">
      <c r="B8283" s="811"/>
      <c r="K8283" s="836"/>
      <c r="L8283" s="811"/>
      <c r="M8283" s="811"/>
    </row>
    <row r="8284" customFormat="1" ht="14.4" spans="2:13">
      <c r="B8284" s="811"/>
      <c r="K8284" s="836"/>
      <c r="L8284" s="811"/>
      <c r="M8284" s="811"/>
    </row>
    <row r="8285" customFormat="1" ht="14.4" spans="2:13">
      <c r="B8285" s="811"/>
      <c r="K8285" s="836"/>
      <c r="L8285" s="811"/>
      <c r="M8285" s="811"/>
    </row>
    <row r="8286" customFormat="1" ht="14.4" spans="2:13">
      <c r="B8286" s="811"/>
      <c r="K8286" s="836"/>
      <c r="L8286" s="811"/>
      <c r="M8286" s="811"/>
    </row>
    <row r="8287" customFormat="1" ht="14.4" spans="2:13">
      <c r="B8287" s="811"/>
      <c r="K8287" s="836"/>
      <c r="L8287" s="811"/>
      <c r="M8287" s="811"/>
    </row>
    <row r="8288" customFormat="1" ht="14.4" spans="2:13">
      <c r="B8288" s="811"/>
      <c r="K8288" s="836"/>
      <c r="L8288" s="811"/>
      <c r="M8288" s="811"/>
    </row>
    <row r="8289" customFormat="1" ht="14.4" spans="2:13">
      <c r="B8289" s="811"/>
      <c r="K8289" s="836"/>
      <c r="L8289" s="811"/>
      <c r="M8289" s="811"/>
    </row>
    <row r="8290" customFormat="1" ht="14.4" spans="2:13">
      <c r="B8290" s="811"/>
      <c r="K8290" s="836"/>
      <c r="L8290" s="811"/>
      <c r="M8290" s="811"/>
    </row>
    <row r="8291" customFormat="1" ht="14.4" spans="2:13">
      <c r="B8291" s="811"/>
      <c r="K8291" s="836"/>
      <c r="L8291" s="811"/>
      <c r="M8291" s="811"/>
    </row>
    <row r="8292" customFormat="1" ht="14.4" spans="2:13">
      <c r="B8292" s="811"/>
      <c r="K8292" s="836"/>
      <c r="L8292" s="811"/>
      <c r="M8292" s="811"/>
    </row>
    <row r="8293" customFormat="1" ht="14.4" spans="2:13">
      <c r="B8293" s="811"/>
      <c r="K8293" s="836"/>
      <c r="L8293" s="811"/>
      <c r="M8293" s="811"/>
    </row>
    <row r="8294" customFormat="1" ht="14.4" spans="2:13">
      <c r="B8294" s="811"/>
      <c r="K8294" s="836"/>
      <c r="L8294" s="811"/>
      <c r="M8294" s="811"/>
    </row>
    <row r="8295" customFormat="1" ht="14.4" spans="2:13">
      <c r="B8295" s="811"/>
      <c r="K8295" s="836"/>
      <c r="L8295" s="811"/>
      <c r="M8295" s="811"/>
    </row>
    <row r="8296" customFormat="1" ht="14.4" spans="2:13">
      <c r="B8296" s="811"/>
      <c r="K8296" s="836"/>
      <c r="L8296" s="811"/>
      <c r="M8296" s="811"/>
    </row>
    <row r="8297" customFormat="1" ht="14.4" spans="2:13">
      <c r="B8297" s="811"/>
      <c r="K8297" s="836"/>
      <c r="L8297" s="811"/>
      <c r="M8297" s="811"/>
    </row>
    <row r="8298" customFormat="1" ht="14.4" spans="2:13">
      <c r="B8298" s="811"/>
      <c r="K8298" s="836"/>
      <c r="L8298" s="811"/>
      <c r="M8298" s="811"/>
    </row>
    <row r="8299" customFormat="1" ht="14.4" spans="2:13">
      <c r="B8299" s="811"/>
      <c r="K8299" s="836"/>
      <c r="L8299" s="811"/>
      <c r="M8299" s="811"/>
    </row>
    <row r="8300" customFormat="1" ht="14.4" spans="2:13">
      <c r="B8300" s="811"/>
      <c r="K8300" s="836"/>
      <c r="L8300" s="811"/>
      <c r="M8300" s="811"/>
    </row>
    <row r="8301" customFormat="1" ht="14.4" spans="2:13">
      <c r="B8301" s="811"/>
      <c r="K8301" s="836"/>
      <c r="L8301" s="811"/>
      <c r="M8301" s="811"/>
    </row>
    <row r="8302" customFormat="1" ht="14.4" spans="2:13">
      <c r="B8302" s="811"/>
      <c r="K8302" s="836"/>
      <c r="L8302" s="811"/>
      <c r="M8302" s="811"/>
    </row>
    <row r="8303" customFormat="1" ht="14.4" spans="2:13">
      <c r="B8303" s="811"/>
      <c r="K8303" s="836"/>
      <c r="L8303" s="811"/>
      <c r="M8303" s="811"/>
    </row>
    <row r="8304" customFormat="1" ht="14.4" spans="2:13">
      <c r="B8304" s="811"/>
      <c r="K8304" s="836"/>
      <c r="L8304" s="811"/>
      <c r="M8304" s="811"/>
    </row>
    <row r="8305" customFormat="1" ht="14.4" spans="2:13">
      <c r="B8305" s="811"/>
      <c r="K8305" s="836"/>
      <c r="L8305" s="811"/>
      <c r="M8305" s="811"/>
    </row>
    <row r="8306" customFormat="1" ht="14.4" spans="2:13">
      <c r="B8306" s="811"/>
      <c r="K8306" s="836"/>
      <c r="L8306" s="811"/>
      <c r="M8306" s="811"/>
    </row>
    <row r="8307" customFormat="1" ht="14.4" spans="2:13">
      <c r="B8307" s="811"/>
      <c r="K8307" s="836"/>
      <c r="L8307" s="811"/>
      <c r="M8307" s="811"/>
    </row>
    <row r="8308" customFormat="1" ht="14.4" spans="2:13">
      <c r="B8308" s="811"/>
      <c r="K8308" s="836"/>
      <c r="L8308" s="811"/>
      <c r="M8308" s="811"/>
    </row>
    <row r="8309" customFormat="1" ht="14.4" spans="2:13">
      <c r="B8309" s="811"/>
      <c r="K8309" s="836"/>
      <c r="L8309" s="811"/>
      <c r="M8309" s="811"/>
    </row>
    <row r="8310" customFormat="1" ht="14.4" spans="2:13">
      <c r="B8310" s="811"/>
      <c r="K8310" s="836"/>
      <c r="L8310" s="811"/>
      <c r="M8310" s="811"/>
    </row>
    <row r="8311" customFormat="1" ht="14.4" spans="2:13">
      <c r="B8311" s="811"/>
      <c r="K8311" s="836"/>
      <c r="L8311" s="811"/>
      <c r="M8311" s="811"/>
    </row>
    <row r="8312" customFormat="1" ht="14.4" spans="2:13">
      <c r="B8312" s="811"/>
      <c r="K8312" s="836"/>
      <c r="L8312" s="811"/>
      <c r="M8312" s="811"/>
    </row>
    <row r="8313" customFormat="1" ht="14.4" spans="2:13">
      <c r="B8313" s="811"/>
      <c r="K8313" s="836"/>
      <c r="L8313" s="811"/>
      <c r="M8313" s="811"/>
    </row>
    <row r="8314" customFormat="1" ht="14.4" spans="2:13">
      <c r="B8314" s="811"/>
      <c r="K8314" s="836"/>
      <c r="L8314" s="811"/>
      <c r="M8314" s="811"/>
    </row>
    <row r="8315" customFormat="1" ht="14.4" spans="2:13">
      <c r="B8315" s="811"/>
      <c r="K8315" s="836"/>
      <c r="L8315" s="811"/>
      <c r="M8315" s="811"/>
    </row>
    <row r="8316" customFormat="1" ht="14.4" spans="2:13">
      <c r="B8316" s="811"/>
      <c r="K8316" s="836"/>
      <c r="L8316" s="811"/>
      <c r="M8316" s="811"/>
    </row>
    <row r="8317" customFormat="1" ht="14.4" spans="2:13">
      <c r="B8317" s="811"/>
      <c r="K8317" s="836"/>
      <c r="L8317" s="811"/>
      <c r="M8317" s="811"/>
    </row>
    <row r="8318" customFormat="1" ht="14.4" spans="2:13">
      <c r="B8318" s="811"/>
      <c r="K8318" s="836"/>
      <c r="L8318" s="811"/>
      <c r="M8318" s="811"/>
    </row>
    <row r="8319" customFormat="1" ht="14.4" spans="2:13">
      <c r="B8319" s="811"/>
      <c r="K8319" s="836"/>
      <c r="L8319" s="811"/>
      <c r="M8319" s="811"/>
    </row>
    <row r="8320" customFormat="1" ht="14.4" spans="2:13">
      <c r="B8320" s="811"/>
      <c r="K8320" s="836"/>
      <c r="L8320" s="811"/>
      <c r="M8320" s="811"/>
    </row>
    <row r="8321" customFormat="1" ht="14.4" spans="2:13">
      <c r="B8321" s="811"/>
      <c r="K8321" s="836"/>
      <c r="L8321" s="811"/>
      <c r="M8321" s="811"/>
    </row>
    <row r="8322" customFormat="1" ht="14.4" spans="2:13">
      <c r="B8322" s="811"/>
      <c r="K8322" s="836"/>
      <c r="L8322" s="811"/>
      <c r="M8322" s="811"/>
    </row>
    <row r="8323" customFormat="1" ht="14.4" spans="2:13">
      <c r="B8323" s="811"/>
      <c r="K8323" s="836"/>
      <c r="L8323" s="811"/>
      <c r="M8323" s="811"/>
    </row>
    <row r="8324" customFormat="1" ht="14.4" spans="2:13">
      <c r="B8324" s="811"/>
      <c r="K8324" s="836"/>
      <c r="L8324" s="811"/>
      <c r="M8324" s="811"/>
    </row>
    <row r="8325" customFormat="1" ht="14.4" spans="2:13">
      <c r="B8325" s="811"/>
      <c r="K8325" s="836"/>
      <c r="L8325" s="811"/>
      <c r="M8325" s="811"/>
    </row>
    <row r="8326" customFormat="1" ht="14.4" spans="2:13">
      <c r="B8326" s="811"/>
      <c r="K8326" s="836"/>
      <c r="L8326" s="811"/>
      <c r="M8326" s="811"/>
    </row>
    <row r="8327" customFormat="1" ht="14.4" spans="2:13">
      <c r="B8327" s="811"/>
      <c r="K8327" s="836"/>
      <c r="L8327" s="811"/>
      <c r="M8327" s="811"/>
    </row>
    <row r="8328" customFormat="1" ht="14.4" spans="2:13">
      <c r="B8328" s="811"/>
      <c r="K8328" s="836"/>
      <c r="L8328" s="811"/>
      <c r="M8328" s="811"/>
    </row>
    <row r="8329" customFormat="1" ht="14.4" spans="2:13">
      <c r="B8329" s="811"/>
      <c r="K8329" s="836"/>
      <c r="L8329" s="811"/>
      <c r="M8329" s="811"/>
    </row>
    <row r="8330" customFormat="1" ht="14.4" spans="2:13">
      <c r="B8330" s="811"/>
      <c r="K8330" s="836"/>
      <c r="L8330" s="811"/>
      <c r="M8330" s="811"/>
    </row>
    <row r="8331" customFormat="1" ht="14.4" spans="2:13">
      <c r="B8331" s="811"/>
      <c r="K8331" s="836"/>
      <c r="L8331" s="811"/>
      <c r="M8331" s="811"/>
    </row>
    <row r="8332" customFormat="1" ht="14.4" spans="2:13">
      <c r="B8332" s="811"/>
      <c r="K8332" s="836"/>
      <c r="L8332" s="811"/>
      <c r="M8332" s="811"/>
    </row>
    <row r="8333" customFormat="1" ht="14.4" spans="2:13">
      <c r="B8333" s="811"/>
      <c r="K8333" s="836"/>
      <c r="L8333" s="811"/>
      <c r="M8333" s="811"/>
    </row>
    <row r="8334" customFormat="1" ht="14.4" spans="2:13">
      <c r="B8334" s="811"/>
      <c r="K8334" s="836"/>
      <c r="L8334" s="811"/>
      <c r="M8334" s="811"/>
    </row>
    <row r="8335" customFormat="1" ht="14.4" spans="2:13">
      <c r="B8335" s="811"/>
      <c r="K8335" s="836"/>
      <c r="L8335" s="811"/>
      <c r="M8335" s="811"/>
    </row>
    <row r="8336" customFormat="1" ht="14.4" spans="2:13">
      <c r="B8336" s="811"/>
      <c r="K8336" s="836"/>
      <c r="L8336" s="811"/>
      <c r="M8336" s="811"/>
    </row>
    <row r="8337" customFormat="1" ht="14.4" spans="2:13">
      <c r="B8337" s="811"/>
      <c r="K8337" s="836"/>
      <c r="L8337" s="811"/>
      <c r="M8337" s="811"/>
    </row>
    <row r="8338" customFormat="1" ht="14.4" spans="2:13">
      <c r="B8338" s="811"/>
      <c r="K8338" s="836"/>
      <c r="L8338" s="811"/>
      <c r="M8338" s="811"/>
    </row>
    <row r="8339" customFormat="1" ht="14.4" spans="2:13">
      <c r="B8339" s="811"/>
      <c r="K8339" s="836"/>
      <c r="L8339" s="811"/>
      <c r="M8339" s="811"/>
    </row>
    <row r="8340" customFormat="1" ht="14.4" spans="2:13">
      <c r="B8340" s="811"/>
      <c r="K8340" s="836"/>
      <c r="L8340" s="811"/>
      <c r="M8340" s="811"/>
    </row>
    <row r="8341" customFormat="1" ht="14.4" spans="2:13">
      <c r="B8341" s="811"/>
      <c r="K8341" s="836"/>
      <c r="L8341" s="811"/>
      <c r="M8341" s="811"/>
    </row>
    <row r="8342" customFormat="1" ht="14.4" spans="2:13">
      <c r="B8342" s="811"/>
      <c r="K8342" s="836"/>
      <c r="L8342" s="811"/>
      <c r="M8342" s="811"/>
    </row>
    <row r="8343" customFormat="1" ht="14.4" spans="2:13">
      <c r="B8343" s="811"/>
      <c r="K8343" s="836"/>
      <c r="L8343" s="811"/>
      <c r="M8343" s="811"/>
    </row>
    <row r="8344" customFormat="1" ht="14.4" spans="2:13">
      <c r="B8344" s="811"/>
      <c r="K8344" s="836"/>
      <c r="L8344" s="811"/>
      <c r="M8344" s="811"/>
    </row>
    <row r="8345" customFormat="1" ht="14.4" spans="2:13">
      <c r="B8345" s="811"/>
      <c r="K8345" s="836"/>
      <c r="L8345" s="811"/>
      <c r="M8345" s="811"/>
    </row>
    <row r="8346" customFormat="1" ht="14.4" spans="2:13">
      <c r="B8346" s="811"/>
      <c r="K8346" s="836"/>
      <c r="L8346" s="811"/>
      <c r="M8346" s="811"/>
    </row>
    <row r="8347" customFormat="1" ht="14.4" spans="2:13">
      <c r="B8347" s="811"/>
      <c r="K8347" s="836"/>
      <c r="L8347" s="811"/>
      <c r="M8347" s="811"/>
    </row>
    <row r="8348" customFormat="1" ht="14.4" spans="2:13">
      <c r="B8348" s="811"/>
      <c r="K8348" s="836"/>
      <c r="L8348" s="811"/>
      <c r="M8348" s="811"/>
    </row>
    <row r="8349" customFormat="1" ht="14.4" spans="2:13">
      <c r="B8349" s="811"/>
      <c r="K8349" s="836"/>
      <c r="L8349" s="811"/>
      <c r="M8349" s="811"/>
    </row>
    <row r="8350" customFormat="1" ht="14.4" spans="2:13">
      <c r="B8350" s="811"/>
      <c r="K8350" s="836"/>
      <c r="L8350" s="811"/>
      <c r="M8350" s="811"/>
    </row>
    <row r="8351" customFormat="1" ht="14.4" spans="2:13">
      <c r="B8351" s="811"/>
      <c r="K8351" s="836"/>
      <c r="L8351" s="811"/>
      <c r="M8351" s="811"/>
    </row>
    <row r="8352" customFormat="1" ht="14.4" spans="2:13">
      <c r="B8352" s="811"/>
      <c r="K8352" s="836"/>
      <c r="L8352" s="811"/>
      <c r="M8352" s="811"/>
    </row>
    <row r="8353" customFormat="1" ht="14.4" spans="2:13">
      <c r="B8353" s="811"/>
      <c r="K8353" s="836"/>
      <c r="L8353" s="811"/>
      <c r="M8353" s="811"/>
    </row>
    <row r="8354" customFormat="1" ht="14.4" spans="2:13">
      <c r="B8354" s="811"/>
      <c r="K8354" s="836"/>
      <c r="L8354" s="811"/>
      <c r="M8354" s="811"/>
    </row>
    <row r="8355" customFormat="1" ht="14.4" spans="2:13">
      <c r="B8355" s="811"/>
      <c r="K8355" s="836"/>
      <c r="L8355" s="811"/>
      <c r="M8355" s="811"/>
    </row>
    <row r="8356" customFormat="1" ht="14.4" spans="2:13">
      <c r="B8356" s="811"/>
      <c r="K8356" s="836"/>
      <c r="L8356" s="811"/>
      <c r="M8356" s="811"/>
    </row>
    <row r="8357" customFormat="1" ht="14.4" spans="2:13">
      <c r="B8357" s="811"/>
      <c r="K8357" s="836"/>
      <c r="L8357" s="811"/>
      <c r="M8357" s="811"/>
    </row>
    <row r="8358" customFormat="1" ht="14.4" spans="2:13">
      <c r="B8358" s="811"/>
      <c r="K8358" s="836"/>
      <c r="L8358" s="811"/>
      <c r="M8358" s="811"/>
    </row>
    <row r="8359" customFormat="1" ht="14.4" spans="2:13">
      <c r="B8359" s="811"/>
      <c r="K8359" s="836"/>
      <c r="L8359" s="811"/>
      <c r="M8359" s="811"/>
    </row>
    <row r="8360" customFormat="1" ht="14.4" spans="2:13">
      <c r="B8360" s="811"/>
      <c r="K8360" s="836"/>
      <c r="L8360" s="811"/>
      <c r="M8360" s="811"/>
    </row>
    <row r="8361" customFormat="1" ht="14.4" spans="2:13">
      <c r="B8361" s="811"/>
      <c r="K8361" s="836"/>
      <c r="L8361" s="811"/>
      <c r="M8361" s="811"/>
    </row>
    <row r="8362" customFormat="1" ht="14.4" spans="2:13">
      <c r="B8362" s="811"/>
      <c r="K8362" s="836"/>
      <c r="L8362" s="811"/>
      <c r="M8362" s="811"/>
    </row>
    <row r="8363" customFormat="1" ht="14.4" spans="2:13">
      <c r="B8363" s="811"/>
      <c r="K8363" s="836"/>
      <c r="L8363" s="811"/>
      <c r="M8363" s="811"/>
    </row>
    <row r="8364" customFormat="1" ht="14.4" spans="2:13">
      <c r="B8364" s="811"/>
      <c r="K8364" s="836"/>
      <c r="L8364" s="811"/>
      <c r="M8364" s="811"/>
    </row>
    <row r="8365" customFormat="1" ht="14.4" spans="2:13">
      <c r="B8365" s="811"/>
      <c r="K8365" s="836"/>
      <c r="L8365" s="811"/>
      <c r="M8365" s="811"/>
    </row>
    <row r="8366" customFormat="1" ht="14.4" spans="2:13">
      <c r="B8366" s="811"/>
      <c r="K8366" s="836"/>
      <c r="L8366" s="811"/>
      <c r="M8366" s="811"/>
    </row>
    <row r="8367" customFormat="1" ht="14.4" spans="2:13">
      <c r="B8367" s="811"/>
      <c r="K8367" s="836"/>
      <c r="L8367" s="811"/>
      <c r="M8367" s="811"/>
    </row>
    <row r="8368" customFormat="1" ht="14.4" spans="2:13">
      <c r="B8368" s="811"/>
      <c r="K8368" s="836"/>
      <c r="L8368" s="811"/>
      <c r="M8368" s="811"/>
    </row>
    <row r="8369" customFormat="1" ht="14.4" spans="2:13">
      <c r="B8369" s="811"/>
      <c r="K8369" s="836"/>
      <c r="L8369" s="811"/>
      <c r="M8369" s="811"/>
    </row>
    <row r="8370" customFormat="1" ht="14.4" spans="2:13">
      <c r="B8370" s="811"/>
      <c r="K8370" s="836"/>
      <c r="L8370" s="811"/>
      <c r="M8370" s="811"/>
    </row>
    <row r="8371" customFormat="1" ht="14.4" spans="2:13">
      <c r="B8371" s="811"/>
      <c r="K8371" s="836"/>
      <c r="L8371" s="811"/>
      <c r="M8371" s="811"/>
    </row>
    <row r="8372" customFormat="1" ht="14.4" spans="2:13">
      <c r="B8372" s="811"/>
      <c r="K8372" s="836"/>
      <c r="L8372" s="811"/>
      <c r="M8372" s="811"/>
    </row>
    <row r="8373" customFormat="1" ht="14.4" spans="2:13">
      <c r="B8373" s="811"/>
      <c r="K8373" s="836"/>
      <c r="L8373" s="811"/>
      <c r="M8373" s="811"/>
    </row>
    <row r="8374" customFormat="1" ht="14.4" spans="2:13">
      <c r="B8374" s="811"/>
      <c r="K8374" s="836"/>
      <c r="L8374" s="811"/>
      <c r="M8374" s="811"/>
    </row>
    <row r="8375" customFormat="1" ht="14.4" spans="2:13">
      <c r="B8375" s="811"/>
      <c r="K8375" s="836"/>
      <c r="L8375" s="811"/>
      <c r="M8375" s="811"/>
    </row>
    <row r="8376" customFormat="1" ht="14.4" spans="2:13">
      <c r="B8376" s="811"/>
      <c r="K8376" s="836"/>
      <c r="L8376" s="811"/>
      <c r="M8376" s="811"/>
    </row>
    <row r="8377" customFormat="1" ht="14.4" spans="2:13">
      <c r="B8377" s="811"/>
      <c r="K8377" s="836"/>
      <c r="L8377" s="811"/>
      <c r="M8377" s="811"/>
    </row>
    <row r="8378" customFormat="1" ht="14.4" spans="2:13">
      <c r="B8378" s="811"/>
      <c r="K8378" s="836"/>
      <c r="L8378" s="811"/>
      <c r="M8378" s="811"/>
    </row>
    <row r="8379" customFormat="1" ht="14.4" spans="2:13">
      <c r="B8379" s="811"/>
      <c r="K8379" s="836"/>
      <c r="L8379" s="811"/>
      <c r="M8379" s="811"/>
    </row>
    <row r="8380" customFormat="1" ht="14.4" spans="2:13">
      <c r="B8380" s="811"/>
      <c r="K8380" s="836"/>
      <c r="L8380" s="811"/>
      <c r="M8380" s="811"/>
    </row>
    <row r="8381" customFormat="1" ht="14.4" spans="2:13">
      <c r="B8381" s="811"/>
      <c r="K8381" s="836"/>
      <c r="L8381" s="811"/>
      <c r="M8381" s="811"/>
    </row>
    <row r="8382" customFormat="1" ht="14.4" spans="2:13">
      <c r="B8382" s="811"/>
      <c r="K8382" s="836"/>
      <c r="L8382" s="811"/>
      <c r="M8382" s="811"/>
    </row>
    <row r="8383" customFormat="1" ht="14.4" spans="2:13">
      <c r="B8383" s="811"/>
      <c r="K8383" s="836"/>
      <c r="L8383" s="811"/>
      <c r="M8383" s="811"/>
    </row>
    <row r="8384" customFormat="1" ht="14.4" spans="2:13">
      <c r="B8384" s="811"/>
      <c r="K8384" s="836"/>
      <c r="L8384" s="811"/>
      <c r="M8384" s="811"/>
    </row>
    <row r="8385" customFormat="1" ht="14.4" spans="2:13">
      <c r="B8385" s="811"/>
      <c r="K8385" s="836"/>
      <c r="L8385" s="811"/>
      <c r="M8385" s="811"/>
    </row>
    <row r="8386" customFormat="1" ht="14.4" spans="2:13">
      <c r="B8386" s="811"/>
      <c r="K8386" s="836"/>
      <c r="L8386" s="811"/>
      <c r="M8386" s="811"/>
    </row>
    <row r="8387" customFormat="1" ht="14.4" spans="2:13">
      <c r="B8387" s="811"/>
      <c r="K8387" s="836"/>
      <c r="L8387" s="811"/>
      <c r="M8387" s="811"/>
    </row>
    <row r="8388" customFormat="1" ht="14.4" spans="2:13">
      <c r="B8388" s="811"/>
      <c r="K8388" s="836"/>
      <c r="L8388" s="811"/>
      <c r="M8388" s="811"/>
    </row>
    <row r="8389" customFormat="1" ht="14.4" spans="2:13">
      <c r="B8389" s="811"/>
      <c r="K8389" s="836"/>
      <c r="L8389" s="811"/>
      <c r="M8389" s="811"/>
    </row>
    <row r="8390" customFormat="1" ht="14.4" spans="2:13">
      <c r="B8390" s="811"/>
      <c r="K8390" s="836"/>
      <c r="L8390" s="811"/>
      <c r="M8390" s="811"/>
    </row>
    <row r="8391" customFormat="1" ht="14.4" spans="2:13">
      <c r="B8391" s="811"/>
      <c r="K8391" s="836"/>
      <c r="L8391" s="811"/>
      <c r="M8391" s="811"/>
    </row>
    <row r="8392" customFormat="1" ht="14.4" spans="2:13">
      <c r="B8392" s="811"/>
      <c r="K8392" s="836"/>
      <c r="L8392" s="811"/>
      <c r="M8392" s="811"/>
    </row>
    <row r="8393" customFormat="1" ht="14.4" spans="2:13">
      <c r="B8393" s="811"/>
      <c r="K8393" s="836"/>
      <c r="L8393" s="811"/>
      <c r="M8393" s="811"/>
    </row>
    <row r="8394" customFormat="1" ht="14.4" spans="2:13">
      <c r="B8394" s="811"/>
      <c r="K8394" s="836"/>
      <c r="L8394" s="811"/>
      <c r="M8394" s="811"/>
    </row>
    <row r="8395" customFormat="1" ht="14.4" spans="2:13">
      <c r="B8395" s="811"/>
      <c r="K8395" s="836"/>
      <c r="L8395" s="811"/>
      <c r="M8395" s="811"/>
    </row>
    <row r="8396" customFormat="1" ht="14.4" spans="2:13">
      <c r="B8396" s="811"/>
      <c r="K8396" s="836"/>
      <c r="L8396" s="811"/>
      <c r="M8396" s="811"/>
    </row>
    <row r="8397" customFormat="1" ht="14.4" spans="2:13">
      <c r="B8397" s="811"/>
      <c r="K8397" s="836"/>
      <c r="L8397" s="811"/>
      <c r="M8397" s="811"/>
    </row>
    <row r="8398" customFormat="1" ht="14.4" spans="2:13">
      <c r="B8398" s="811"/>
      <c r="K8398" s="836"/>
      <c r="L8398" s="811"/>
      <c r="M8398" s="811"/>
    </row>
    <row r="8399" customFormat="1" ht="14.4" spans="2:13">
      <c r="B8399" s="811"/>
      <c r="K8399" s="836"/>
      <c r="L8399" s="811"/>
      <c r="M8399" s="811"/>
    </row>
    <row r="8400" customFormat="1" ht="14.4" spans="2:13">
      <c r="B8400" s="811"/>
      <c r="K8400" s="836"/>
      <c r="L8400" s="811"/>
      <c r="M8400" s="811"/>
    </row>
    <row r="8401" customFormat="1" ht="14.4" spans="2:13">
      <c r="B8401" s="811"/>
      <c r="K8401" s="836"/>
      <c r="L8401" s="811"/>
      <c r="M8401" s="811"/>
    </row>
    <row r="8402" customFormat="1" ht="14.4" spans="2:13">
      <c r="B8402" s="811"/>
      <c r="K8402" s="836"/>
      <c r="L8402" s="811"/>
      <c r="M8402" s="811"/>
    </row>
    <row r="8403" customFormat="1" ht="14.4" spans="2:13">
      <c r="B8403" s="811"/>
      <c r="K8403" s="836"/>
      <c r="L8403" s="811"/>
      <c r="M8403" s="811"/>
    </row>
    <row r="8404" customFormat="1" ht="14.4" spans="2:13">
      <c r="B8404" s="811"/>
      <c r="K8404" s="836"/>
      <c r="L8404" s="811"/>
      <c r="M8404" s="811"/>
    </row>
    <row r="8405" customFormat="1" ht="14.4" spans="2:13">
      <c r="B8405" s="811"/>
      <c r="K8405" s="836"/>
      <c r="L8405" s="811"/>
      <c r="M8405" s="811"/>
    </row>
    <row r="8406" customFormat="1" ht="14.4" spans="2:13">
      <c r="B8406" s="811"/>
      <c r="K8406" s="836"/>
      <c r="L8406" s="811"/>
      <c r="M8406" s="811"/>
    </row>
    <row r="8407" customFormat="1" ht="14.4" spans="2:13">
      <c r="B8407" s="811"/>
      <c r="K8407" s="836"/>
      <c r="L8407" s="811"/>
      <c r="M8407" s="811"/>
    </row>
    <row r="8408" customFormat="1" ht="14.4" spans="2:13">
      <c r="B8408" s="811"/>
      <c r="K8408" s="836"/>
      <c r="L8408" s="811"/>
      <c r="M8408" s="811"/>
    </row>
    <row r="8409" customFormat="1" ht="14.4" spans="2:13">
      <c r="B8409" s="811"/>
      <c r="K8409" s="836"/>
      <c r="L8409" s="811"/>
      <c r="M8409" s="811"/>
    </row>
    <row r="8410" customFormat="1" ht="14.4" spans="2:13">
      <c r="B8410" s="811"/>
      <c r="K8410" s="836"/>
      <c r="L8410" s="811"/>
      <c r="M8410" s="811"/>
    </row>
    <row r="8411" customFormat="1" ht="14.4" spans="2:13">
      <c r="B8411" s="811"/>
      <c r="K8411" s="836"/>
      <c r="L8411" s="811"/>
      <c r="M8411" s="811"/>
    </row>
    <row r="8412" customFormat="1" ht="14.4" spans="2:13">
      <c r="B8412" s="811"/>
      <c r="K8412" s="836"/>
      <c r="L8412" s="811"/>
      <c r="M8412" s="811"/>
    </row>
    <row r="8413" customFormat="1" ht="14.4" spans="2:13">
      <c r="B8413" s="811"/>
      <c r="K8413" s="836"/>
      <c r="L8413" s="811"/>
      <c r="M8413" s="811"/>
    </row>
    <row r="8414" customFormat="1" ht="14.4" spans="2:13">
      <c r="B8414" s="811"/>
      <c r="K8414" s="836"/>
      <c r="L8414" s="811"/>
      <c r="M8414" s="811"/>
    </row>
    <row r="8415" customFormat="1" ht="14.4" spans="2:13">
      <c r="B8415" s="811"/>
      <c r="K8415" s="836"/>
      <c r="L8415" s="811"/>
      <c r="M8415" s="811"/>
    </row>
    <row r="8416" customFormat="1" ht="14.4" spans="2:13">
      <c r="B8416" s="811"/>
      <c r="K8416" s="836"/>
      <c r="L8416" s="811"/>
      <c r="M8416" s="811"/>
    </row>
    <row r="8417" customFormat="1" ht="14.4" spans="2:13">
      <c r="B8417" s="811"/>
      <c r="K8417" s="836"/>
      <c r="L8417" s="811"/>
      <c r="M8417" s="811"/>
    </row>
    <row r="8418" customFormat="1" ht="14.4" spans="2:13">
      <c r="B8418" s="811"/>
      <c r="K8418" s="836"/>
      <c r="L8418" s="811"/>
      <c r="M8418" s="811"/>
    </row>
    <row r="8419" customFormat="1" ht="14.4" spans="2:13">
      <c r="B8419" s="811"/>
      <c r="K8419" s="836"/>
      <c r="L8419" s="811"/>
      <c r="M8419" s="811"/>
    </row>
    <row r="8420" customFormat="1" ht="14.4" spans="2:13">
      <c r="B8420" s="811"/>
      <c r="K8420" s="836"/>
      <c r="L8420" s="811"/>
      <c r="M8420" s="811"/>
    </row>
    <row r="8421" customFormat="1" ht="14.4" spans="2:13">
      <c r="B8421" s="811"/>
      <c r="K8421" s="836"/>
      <c r="L8421" s="811"/>
      <c r="M8421" s="811"/>
    </row>
    <row r="8422" customFormat="1" ht="14.4" spans="2:13">
      <c r="B8422" s="811"/>
      <c r="K8422" s="836"/>
      <c r="L8422" s="811"/>
      <c r="M8422" s="811"/>
    </row>
    <row r="8423" customFormat="1" ht="14.4" spans="2:13">
      <c r="B8423" s="811"/>
      <c r="K8423" s="836"/>
      <c r="L8423" s="811"/>
      <c r="M8423" s="811"/>
    </row>
    <row r="8424" customFormat="1" ht="14.4" spans="2:13">
      <c r="B8424" s="811"/>
      <c r="K8424" s="836"/>
      <c r="L8424" s="811"/>
      <c r="M8424" s="811"/>
    </row>
    <row r="8425" customFormat="1" ht="14.4" spans="2:13">
      <c r="B8425" s="811"/>
      <c r="K8425" s="836"/>
      <c r="L8425" s="811"/>
      <c r="M8425" s="811"/>
    </row>
    <row r="8426" customFormat="1" ht="14.4" spans="2:13">
      <c r="B8426" s="811"/>
      <c r="K8426" s="836"/>
      <c r="L8426" s="811"/>
      <c r="M8426" s="811"/>
    </row>
    <row r="8427" customFormat="1" ht="14.4" spans="2:13">
      <c r="B8427" s="811"/>
      <c r="K8427" s="836"/>
      <c r="L8427" s="811"/>
      <c r="M8427" s="811"/>
    </row>
    <row r="8428" customFormat="1" ht="14.4" spans="2:13">
      <c r="B8428" s="811"/>
      <c r="K8428" s="836"/>
      <c r="L8428" s="811"/>
      <c r="M8428" s="811"/>
    </row>
    <row r="8429" customFormat="1" ht="14.4" spans="2:13">
      <c r="B8429" s="811"/>
      <c r="K8429" s="836"/>
      <c r="L8429" s="811"/>
      <c r="M8429" s="811"/>
    </row>
    <row r="8430" customFormat="1" ht="14.4" spans="2:13">
      <c r="B8430" s="811"/>
      <c r="K8430" s="836"/>
      <c r="L8430" s="811"/>
      <c r="M8430" s="811"/>
    </row>
    <row r="8431" customFormat="1" ht="14.4" spans="2:13">
      <c r="B8431" s="811"/>
      <c r="K8431" s="836"/>
      <c r="L8431" s="811"/>
      <c r="M8431" s="811"/>
    </row>
    <row r="8432" customFormat="1" ht="14.4" spans="2:13">
      <c r="B8432" s="811"/>
      <c r="K8432" s="836"/>
      <c r="L8432" s="811"/>
      <c r="M8432" s="811"/>
    </row>
    <row r="8433" customFormat="1" ht="14.4" spans="2:13">
      <c r="B8433" s="811"/>
      <c r="K8433" s="836"/>
      <c r="L8433" s="811"/>
      <c r="M8433" s="811"/>
    </row>
    <row r="8434" customFormat="1" ht="14.4" spans="2:13">
      <c r="B8434" s="811"/>
      <c r="K8434" s="836"/>
      <c r="L8434" s="811"/>
      <c r="M8434" s="811"/>
    </row>
    <row r="8435" customFormat="1" ht="14.4" spans="2:13">
      <c r="B8435" s="811"/>
      <c r="K8435" s="836"/>
      <c r="L8435" s="811"/>
      <c r="M8435" s="811"/>
    </row>
    <row r="8436" customFormat="1" ht="14.4" spans="2:13">
      <c r="B8436" s="811"/>
      <c r="K8436" s="836"/>
      <c r="L8436" s="811"/>
      <c r="M8436" s="811"/>
    </row>
    <row r="8437" customFormat="1" ht="14.4" spans="2:13">
      <c r="B8437" s="811"/>
      <c r="K8437" s="836"/>
      <c r="L8437" s="811"/>
      <c r="M8437" s="811"/>
    </row>
    <row r="8438" customFormat="1" ht="14.4" spans="2:13">
      <c r="B8438" s="811"/>
      <c r="K8438" s="836"/>
      <c r="L8438" s="811"/>
      <c r="M8438" s="811"/>
    </row>
    <row r="8439" customFormat="1" ht="14.4" spans="2:13">
      <c r="B8439" s="811"/>
      <c r="K8439" s="836"/>
      <c r="L8439" s="811"/>
      <c r="M8439" s="811"/>
    </row>
    <row r="8440" customFormat="1" ht="14.4" spans="2:13">
      <c r="B8440" s="811"/>
      <c r="K8440" s="836"/>
      <c r="L8440" s="811"/>
      <c r="M8440" s="811"/>
    </row>
    <row r="8441" customFormat="1" ht="14.4" spans="2:13">
      <c r="B8441" s="811"/>
      <c r="K8441" s="836"/>
      <c r="L8441" s="811"/>
      <c r="M8441" s="811"/>
    </row>
    <row r="8442" customFormat="1" ht="14.4" spans="2:13">
      <c r="B8442" s="811"/>
      <c r="K8442" s="836"/>
      <c r="L8442" s="811"/>
      <c r="M8442" s="811"/>
    </row>
    <row r="8443" customFormat="1" ht="14.4" spans="2:13">
      <c r="B8443" s="811"/>
      <c r="K8443" s="836"/>
      <c r="L8443" s="811"/>
      <c r="M8443" s="811"/>
    </row>
    <row r="8444" customFormat="1" ht="14.4" spans="2:13">
      <c r="B8444" s="811"/>
      <c r="K8444" s="836"/>
      <c r="L8444" s="811"/>
      <c r="M8444" s="811"/>
    </row>
    <row r="8445" customFormat="1" ht="14.4" spans="2:13">
      <c r="B8445" s="811"/>
      <c r="K8445" s="836"/>
      <c r="L8445" s="811"/>
      <c r="M8445" s="811"/>
    </row>
    <row r="8446" customFormat="1" ht="14.4" spans="2:13">
      <c r="B8446" s="811"/>
      <c r="K8446" s="836"/>
      <c r="L8446" s="811"/>
      <c r="M8446" s="811"/>
    </row>
    <row r="8447" customFormat="1" ht="14.4" spans="2:13">
      <c r="B8447" s="811"/>
      <c r="K8447" s="836"/>
      <c r="L8447" s="811"/>
      <c r="M8447" s="811"/>
    </row>
    <row r="8448" customFormat="1" ht="14.4" spans="2:13">
      <c r="B8448" s="811"/>
      <c r="K8448" s="836"/>
      <c r="L8448" s="811"/>
      <c r="M8448" s="811"/>
    </row>
    <row r="8449" customFormat="1" ht="14.4" spans="2:13">
      <c r="B8449" s="811"/>
      <c r="K8449" s="836"/>
      <c r="L8449" s="811"/>
      <c r="M8449" s="811"/>
    </row>
    <row r="8450" customFormat="1" ht="14.4" spans="2:13">
      <c r="B8450" s="811"/>
      <c r="K8450" s="836"/>
      <c r="L8450" s="811"/>
      <c r="M8450" s="811"/>
    </row>
    <row r="8451" customFormat="1" ht="14.4" spans="2:13">
      <c r="B8451" s="811"/>
      <c r="K8451" s="836"/>
      <c r="L8451" s="811"/>
      <c r="M8451" s="811"/>
    </row>
    <row r="8452" customFormat="1" ht="14.4" spans="2:13">
      <c r="B8452" s="811"/>
      <c r="K8452" s="836"/>
      <c r="L8452" s="811"/>
      <c r="M8452" s="811"/>
    </row>
    <row r="8453" customFormat="1" ht="14.4" spans="2:13">
      <c r="B8453" s="811"/>
      <c r="K8453" s="836"/>
      <c r="L8453" s="811"/>
      <c r="M8453" s="811"/>
    </row>
    <row r="8454" customFormat="1" ht="14.4" spans="2:13">
      <c r="B8454" s="811"/>
      <c r="K8454" s="836"/>
      <c r="L8454" s="811"/>
      <c r="M8454" s="811"/>
    </row>
    <row r="8455" customFormat="1" ht="14.4" spans="2:13">
      <c r="B8455" s="811"/>
      <c r="K8455" s="836"/>
      <c r="L8455" s="811"/>
      <c r="M8455" s="811"/>
    </row>
    <row r="8456" customFormat="1" ht="14.4" spans="2:13">
      <c r="B8456" s="811"/>
      <c r="K8456" s="836"/>
      <c r="L8456" s="811"/>
      <c r="M8456" s="811"/>
    </row>
    <row r="8457" customFormat="1" ht="14.4" spans="2:13">
      <c r="B8457" s="811"/>
      <c r="K8457" s="836"/>
      <c r="L8457" s="811"/>
      <c r="M8457" s="811"/>
    </row>
    <row r="8458" customFormat="1" ht="14.4" spans="2:13">
      <c r="B8458" s="811"/>
      <c r="K8458" s="836"/>
      <c r="L8458" s="811"/>
      <c r="M8458" s="811"/>
    </row>
    <row r="8459" customFormat="1" ht="14.4" spans="2:13">
      <c r="B8459" s="811"/>
      <c r="K8459" s="836"/>
      <c r="L8459" s="811"/>
      <c r="M8459" s="811"/>
    </row>
    <row r="8460" customFormat="1" ht="14.4" spans="2:13">
      <c r="B8460" s="811"/>
      <c r="K8460" s="836"/>
      <c r="L8460" s="811"/>
      <c r="M8460" s="811"/>
    </row>
    <row r="8461" customFormat="1" ht="14.4" spans="2:13">
      <c r="B8461" s="811"/>
      <c r="K8461" s="836"/>
      <c r="L8461" s="811"/>
      <c r="M8461" s="811"/>
    </row>
    <row r="8462" customFormat="1" ht="14.4" spans="2:13">
      <c r="B8462" s="811"/>
      <c r="K8462" s="836"/>
      <c r="L8462" s="811"/>
      <c r="M8462" s="811"/>
    </row>
    <row r="8463" customFormat="1" ht="14.4" spans="2:13">
      <c r="B8463" s="811"/>
      <c r="K8463" s="836"/>
      <c r="L8463" s="811"/>
      <c r="M8463" s="811"/>
    </row>
    <row r="8464" customFormat="1" ht="14.4" spans="2:13">
      <c r="B8464" s="811"/>
      <c r="K8464" s="836"/>
      <c r="L8464" s="811"/>
      <c r="M8464" s="811"/>
    </row>
    <row r="8465" customFormat="1" ht="14.4" spans="2:13">
      <c r="B8465" s="811"/>
      <c r="K8465" s="836"/>
      <c r="L8465" s="811"/>
      <c r="M8465" s="811"/>
    </row>
    <row r="8466" customFormat="1" ht="14.4" spans="2:13">
      <c r="B8466" s="811"/>
      <c r="K8466" s="836"/>
      <c r="L8466" s="811"/>
      <c r="M8466" s="811"/>
    </row>
    <row r="8467" customFormat="1" ht="14.4" spans="2:13">
      <c r="B8467" s="811"/>
      <c r="K8467" s="836"/>
      <c r="L8467" s="811"/>
      <c r="M8467" s="811"/>
    </row>
    <row r="8468" customFormat="1" ht="14.4" spans="2:13">
      <c r="B8468" s="811"/>
      <c r="K8468" s="836"/>
      <c r="L8468" s="811"/>
      <c r="M8468" s="811"/>
    </row>
    <row r="8469" customFormat="1" ht="14.4" spans="2:13">
      <c r="B8469" s="811"/>
      <c r="K8469" s="836"/>
      <c r="L8469" s="811"/>
      <c r="M8469" s="811"/>
    </row>
    <row r="8470" customFormat="1" ht="14.4" spans="2:13">
      <c r="B8470" s="811"/>
      <c r="K8470" s="836"/>
      <c r="L8470" s="811"/>
      <c r="M8470" s="811"/>
    </row>
    <row r="8471" customFormat="1" ht="14.4" spans="2:13">
      <c r="B8471" s="811"/>
      <c r="K8471" s="836"/>
      <c r="L8471" s="811"/>
      <c r="M8471" s="811"/>
    </row>
    <row r="8472" customFormat="1" ht="14.4" spans="2:13">
      <c r="B8472" s="811"/>
      <c r="K8472" s="836"/>
      <c r="L8472" s="811"/>
      <c r="M8472" s="811"/>
    </row>
    <row r="8473" customFormat="1" ht="14.4" spans="2:13">
      <c r="B8473" s="811"/>
      <c r="K8473" s="836"/>
      <c r="L8473" s="811"/>
      <c r="M8473" s="811"/>
    </row>
    <row r="8474" customFormat="1" ht="14.4" spans="2:13">
      <c r="B8474" s="811"/>
      <c r="K8474" s="836"/>
      <c r="L8474" s="811"/>
      <c r="M8474" s="811"/>
    </row>
    <row r="8475" customFormat="1" ht="14.4" spans="2:13">
      <c r="B8475" s="811"/>
      <c r="K8475" s="836"/>
      <c r="L8475" s="811"/>
      <c r="M8475" s="811"/>
    </row>
    <row r="8476" customFormat="1" ht="14.4" spans="2:13">
      <c r="B8476" s="811"/>
      <c r="K8476" s="836"/>
      <c r="L8476" s="811"/>
      <c r="M8476" s="811"/>
    </row>
    <row r="8477" customFormat="1" ht="14.4" spans="2:13">
      <c r="B8477" s="811"/>
      <c r="K8477" s="836"/>
      <c r="L8477" s="811"/>
      <c r="M8477" s="811"/>
    </row>
    <row r="8478" customFormat="1" ht="14.4" spans="2:13">
      <c r="B8478" s="811"/>
      <c r="K8478" s="836"/>
      <c r="L8478" s="811"/>
      <c r="M8478" s="811"/>
    </row>
    <row r="8479" customFormat="1" ht="14.4" spans="2:13">
      <c r="B8479" s="811"/>
      <c r="K8479" s="836"/>
      <c r="L8479" s="811"/>
      <c r="M8479" s="811"/>
    </row>
    <row r="8480" customFormat="1" ht="14.4" spans="2:13">
      <c r="B8480" s="811"/>
      <c r="K8480" s="836"/>
      <c r="L8480" s="811"/>
      <c r="M8480" s="811"/>
    </row>
    <row r="8481" customFormat="1" ht="14.4" spans="2:13">
      <c r="B8481" s="811"/>
      <c r="K8481" s="836"/>
      <c r="L8481" s="811"/>
      <c r="M8481" s="811"/>
    </row>
    <row r="8482" customFormat="1" ht="14.4" spans="2:13">
      <c r="B8482" s="811"/>
      <c r="K8482" s="836"/>
      <c r="L8482" s="811"/>
      <c r="M8482" s="811"/>
    </row>
    <row r="8483" customFormat="1" ht="14.4" spans="2:13">
      <c r="B8483" s="811"/>
      <c r="K8483" s="836"/>
      <c r="L8483" s="811"/>
      <c r="M8483" s="811"/>
    </row>
    <row r="8484" customFormat="1" ht="14.4" spans="2:13">
      <c r="B8484" s="811"/>
      <c r="K8484" s="836"/>
      <c r="L8484" s="811"/>
      <c r="M8484" s="811"/>
    </row>
    <row r="8485" customFormat="1" ht="14.4" spans="2:13">
      <c r="B8485" s="811"/>
      <c r="K8485" s="836"/>
      <c r="L8485" s="811"/>
      <c r="M8485" s="811"/>
    </row>
    <row r="8486" customFormat="1" ht="14.4" spans="2:13">
      <c r="B8486" s="811"/>
      <c r="K8486" s="836"/>
      <c r="L8486" s="811"/>
      <c r="M8486" s="811"/>
    </row>
    <row r="8487" customFormat="1" ht="14.4" spans="2:13">
      <c r="B8487" s="811"/>
      <c r="K8487" s="836"/>
      <c r="L8487" s="811"/>
      <c r="M8487" s="811"/>
    </row>
    <row r="8488" customFormat="1" ht="14.4" spans="2:13">
      <c r="B8488" s="811"/>
      <c r="K8488" s="836"/>
      <c r="L8488" s="811"/>
      <c r="M8488" s="811"/>
    </row>
    <row r="8489" customFormat="1" ht="14.4" spans="2:13">
      <c r="B8489" s="811"/>
      <c r="K8489" s="836"/>
      <c r="L8489" s="811"/>
      <c r="M8489" s="811"/>
    </row>
    <row r="8490" customFormat="1" ht="14.4" spans="2:13">
      <c r="B8490" s="811"/>
      <c r="K8490" s="836"/>
      <c r="L8490" s="811"/>
      <c r="M8490" s="811"/>
    </row>
    <row r="8491" customFormat="1" ht="14.4" spans="2:13">
      <c r="B8491" s="811"/>
      <c r="K8491" s="836"/>
      <c r="L8491" s="811"/>
      <c r="M8491" s="811"/>
    </row>
    <row r="8492" customFormat="1" ht="14.4" spans="2:13">
      <c r="B8492" s="811"/>
      <c r="K8492" s="836"/>
      <c r="L8492" s="811"/>
      <c r="M8492" s="811"/>
    </row>
    <row r="8493" customFormat="1" ht="14.4" spans="2:13">
      <c r="B8493" s="811"/>
      <c r="K8493" s="836"/>
      <c r="L8493" s="811"/>
      <c r="M8493" s="811"/>
    </row>
    <row r="8494" customFormat="1" ht="14.4" spans="2:13">
      <c r="B8494" s="811"/>
      <c r="K8494" s="836"/>
      <c r="L8494" s="811"/>
      <c r="M8494" s="811"/>
    </row>
    <row r="8495" customFormat="1" ht="14.4" spans="2:13">
      <c r="B8495" s="811"/>
      <c r="K8495" s="836"/>
      <c r="L8495" s="811"/>
      <c r="M8495" s="811"/>
    </row>
    <row r="8496" customFormat="1" ht="14.4" spans="2:13">
      <c r="B8496" s="811"/>
      <c r="K8496" s="836"/>
      <c r="L8496" s="811"/>
      <c r="M8496" s="811"/>
    </row>
    <row r="8497" customFormat="1" ht="14.4" spans="2:13">
      <c r="B8497" s="811"/>
      <c r="K8497" s="836"/>
      <c r="L8497" s="811"/>
      <c r="M8497" s="811"/>
    </row>
    <row r="8498" customFormat="1" ht="14.4" spans="2:13">
      <c r="B8498" s="811"/>
      <c r="K8498" s="836"/>
      <c r="L8498" s="811"/>
      <c r="M8498" s="811"/>
    </row>
    <row r="8499" customFormat="1" ht="14.4" spans="2:13">
      <c r="B8499" s="811"/>
      <c r="K8499" s="836"/>
      <c r="L8499" s="811"/>
      <c r="M8499" s="811"/>
    </row>
    <row r="8500" customFormat="1" ht="14.4" spans="2:13">
      <c r="B8500" s="811"/>
      <c r="K8500" s="836"/>
      <c r="L8500" s="811"/>
      <c r="M8500" s="811"/>
    </row>
    <row r="8501" customFormat="1" ht="14.4" spans="2:13">
      <c r="B8501" s="811"/>
      <c r="K8501" s="836"/>
      <c r="L8501" s="811"/>
      <c r="M8501" s="811"/>
    </row>
    <row r="8502" customFormat="1" ht="14.4" spans="2:13">
      <c r="B8502" s="811"/>
      <c r="K8502" s="836"/>
      <c r="L8502" s="811"/>
      <c r="M8502" s="811"/>
    </row>
    <row r="8503" customFormat="1" ht="14.4" spans="2:13">
      <c r="B8503" s="811"/>
      <c r="K8503" s="836"/>
      <c r="L8503" s="811"/>
      <c r="M8503" s="811"/>
    </row>
    <row r="8504" customFormat="1" ht="14.4" spans="2:13">
      <c r="B8504" s="811"/>
      <c r="K8504" s="836"/>
      <c r="L8504" s="811"/>
      <c r="M8504" s="811"/>
    </row>
    <row r="8505" customFormat="1" ht="14.4" spans="2:13">
      <c r="B8505" s="811"/>
      <c r="K8505" s="836"/>
      <c r="L8505" s="811"/>
      <c r="M8505" s="811"/>
    </row>
    <row r="8506" customFormat="1" ht="14.4" spans="2:13">
      <c r="B8506" s="811"/>
      <c r="K8506" s="836"/>
      <c r="L8506" s="811"/>
      <c r="M8506" s="811"/>
    </row>
    <row r="8507" customFormat="1" ht="14.4" spans="2:13">
      <c r="B8507" s="811"/>
      <c r="K8507" s="836"/>
      <c r="L8507" s="811"/>
      <c r="M8507" s="811"/>
    </row>
    <row r="8508" customFormat="1" ht="14.4" spans="2:13">
      <c r="B8508" s="811"/>
      <c r="K8508" s="836"/>
      <c r="L8508" s="811"/>
      <c r="M8508" s="811"/>
    </row>
    <row r="8509" customFormat="1" ht="14.4" spans="2:13">
      <c r="B8509" s="811"/>
      <c r="K8509" s="836"/>
      <c r="L8509" s="811"/>
      <c r="M8509" s="811"/>
    </row>
    <row r="8510" customFormat="1" ht="14.4" spans="2:13">
      <c r="B8510" s="811"/>
      <c r="K8510" s="836"/>
      <c r="L8510" s="811"/>
      <c r="M8510" s="811"/>
    </row>
    <row r="8511" customFormat="1" ht="14.4" spans="2:13">
      <c r="B8511" s="811"/>
      <c r="K8511" s="836"/>
      <c r="L8511" s="811"/>
      <c r="M8511" s="811"/>
    </row>
    <row r="8512" customFormat="1" ht="14.4" spans="2:13">
      <c r="B8512" s="811"/>
      <c r="K8512" s="836"/>
      <c r="L8512" s="811"/>
      <c r="M8512" s="811"/>
    </row>
    <row r="8513" customFormat="1" ht="14.4" spans="2:13">
      <c r="B8513" s="811"/>
      <c r="K8513" s="836"/>
      <c r="L8513" s="811"/>
      <c r="M8513" s="811"/>
    </row>
    <row r="8514" customFormat="1" ht="14.4" spans="2:13">
      <c r="B8514" s="811"/>
      <c r="K8514" s="836"/>
      <c r="L8514" s="811"/>
      <c r="M8514" s="811"/>
    </row>
    <row r="8515" customFormat="1" ht="14.4" spans="2:13">
      <c r="B8515" s="811"/>
      <c r="K8515" s="836"/>
      <c r="L8515" s="811"/>
      <c r="M8515" s="811"/>
    </row>
    <row r="8516" customFormat="1" ht="14.4" spans="2:13">
      <c r="B8516" s="811"/>
      <c r="K8516" s="836"/>
      <c r="L8516" s="811"/>
      <c r="M8516" s="811"/>
    </row>
    <row r="8517" customFormat="1" ht="14.4" spans="2:13">
      <c r="B8517" s="811"/>
      <c r="K8517" s="836"/>
      <c r="L8517" s="811"/>
      <c r="M8517" s="811"/>
    </row>
    <row r="8518" customFormat="1" ht="14.4" spans="2:13">
      <c r="B8518" s="811"/>
      <c r="K8518" s="836"/>
      <c r="L8518" s="811"/>
      <c r="M8518" s="811"/>
    </row>
    <row r="8519" customFormat="1" ht="14.4" spans="2:13">
      <c r="B8519" s="811"/>
      <c r="K8519" s="836"/>
      <c r="L8519" s="811"/>
      <c r="M8519" s="811"/>
    </row>
    <row r="8520" customFormat="1" ht="14.4" spans="2:13">
      <c r="B8520" s="811"/>
      <c r="K8520" s="836"/>
      <c r="L8520" s="811"/>
      <c r="M8520" s="811"/>
    </row>
    <row r="8521" customFormat="1" ht="14.4" spans="2:13">
      <c r="B8521" s="811"/>
      <c r="K8521" s="836"/>
      <c r="L8521" s="811"/>
      <c r="M8521" s="811"/>
    </row>
    <row r="8522" customFormat="1" ht="14.4" spans="2:13">
      <c r="B8522" s="811"/>
      <c r="K8522" s="836"/>
      <c r="L8522" s="811"/>
      <c r="M8522" s="811"/>
    </row>
    <row r="8523" customFormat="1" ht="14.4" spans="2:13">
      <c r="B8523" s="811"/>
      <c r="K8523" s="836"/>
      <c r="L8523" s="811"/>
      <c r="M8523" s="811"/>
    </row>
    <row r="8524" customFormat="1" ht="14.4" spans="2:13">
      <c r="B8524" s="811"/>
      <c r="K8524" s="836"/>
      <c r="L8524" s="811"/>
      <c r="M8524" s="811"/>
    </row>
    <row r="8525" customFormat="1" ht="14.4" spans="2:13">
      <c r="B8525" s="811"/>
      <c r="K8525" s="836"/>
      <c r="L8525" s="811"/>
      <c r="M8525" s="811"/>
    </row>
    <row r="8526" customFormat="1" ht="14.4" spans="2:13">
      <c r="B8526" s="811"/>
      <c r="K8526" s="836"/>
      <c r="L8526" s="811"/>
      <c r="M8526" s="811"/>
    </row>
    <row r="8527" customFormat="1" ht="14.4" spans="2:13">
      <c r="B8527" s="811"/>
      <c r="K8527" s="836"/>
      <c r="L8527" s="811"/>
      <c r="M8527" s="811"/>
    </row>
    <row r="8528" customFormat="1" ht="14.4" spans="2:13">
      <c r="B8528" s="811"/>
      <c r="K8528" s="836"/>
      <c r="L8528" s="811"/>
      <c r="M8528" s="811"/>
    </row>
    <row r="8529" customFormat="1" ht="14.4" spans="2:13">
      <c r="B8529" s="811"/>
      <c r="K8529" s="836"/>
      <c r="L8529" s="811"/>
      <c r="M8529" s="811"/>
    </row>
    <row r="8530" customFormat="1" ht="14.4" spans="2:13">
      <c r="B8530" s="811"/>
      <c r="K8530" s="836"/>
      <c r="L8530" s="811"/>
      <c r="M8530" s="811"/>
    </row>
    <row r="8531" customFormat="1" ht="14.4" spans="2:13">
      <c r="B8531" s="811"/>
      <c r="K8531" s="836"/>
      <c r="L8531" s="811"/>
      <c r="M8531" s="811"/>
    </row>
    <row r="8532" customFormat="1" ht="14.4" spans="2:13">
      <c r="B8532" s="811"/>
      <c r="K8532" s="836"/>
      <c r="L8532" s="811"/>
      <c r="M8532" s="811"/>
    </row>
    <row r="8533" customFormat="1" ht="14.4" spans="2:13">
      <c r="B8533" s="811"/>
      <c r="K8533" s="836"/>
      <c r="L8533" s="811"/>
      <c r="M8533" s="811"/>
    </row>
    <row r="8534" customFormat="1" ht="14.4" spans="2:13">
      <c r="B8534" s="811"/>
      <c r="K8534" s="836"/>
      <c r="L8534" s="811"/>
      <c r="M8534" s="811"/>
    </row>
    <row r="8535" customFormat="1" ht="14.4" spans="2:13">
      <c r="B8535" s="811"/>
      <c r="K8535" s="836"/>
      <c r="L8535" s="811"/>
      <c r="M8535" s="811"/>
    </row>
    <row r="8536" customFormat="1" ht="14.4" spans="2:13">
      <c r="B8536" s="811"/>
      <c r="K8536" s="836"/>
      <c r="L8536" s="811"/>
      <c r="M8536" s="811"/>
    </row>
    <row r="8537" customFormat="1" ht="14.4" spans="2:13">
      <c r="B8537" s="811"/>
      <c r="K8537" s="836"/>
      <c r="L8537" s="811"/>
      <c r="M8537" s="811"/>
    </row>
    <row r="8538" customFormat="1" ht="14.4" spans="2:13">
      <c r="B8538" s="811"/>
      <c r="K8538" s="836"/>
      <c r="L8538" s="811"/>
      <c r="M8538" s="811"/>
    </row>
    <row r="8539" customFormat="1" ht="14.4" spans="2:13">
      <c r="B8539" s="811"/>
      <c r="K8539" s="836"/>
      <c r="L8539" s="811"/>
      <c r="M8539" s="811"/>
    </row>
    <row r="8540" customFormat="1" ht="14.4" spans="2:13">
      <c r="B8540" s="811"/>
      <c r="K8540" s="836"/>
      <c r="L8540" s="811"/>
      <c r="M8540" s="811"/>
    </row>
    <row r="8541" customFormat="1" ht="14.4" spans="2:13">
      <c r="B8541" s="811"/>
      <c r="K8541" s="836"/>
      <c r="L8541" s="811"/>
      <c r="M8541" s="811"/>
    </row>
    <row r="8542" customFormat="1" ht="14.4" spans="2:13">
      <c r="B8542" s="811"/>
      <c r="K8542" s="836"/>
      <c r="L8542" s="811"/>
      <c r="M8542" s="811"/>
    </row>
    <row r="8543" customFormat="1" ht="14.4" spans="2:13">
      <c r="B8543" s="811"/>
      <c r="K8543" s="836"/>
      <c r="L8543" s="811"/>
      <c r="M8543" s="811"/>
    </row>
    <row r="8544" customFormat="1" ht="14.4" spans="2:13">
      <c r="B8544" s="811"/>
      <c r="K8544" s="836"/>
      <c r="L8544" s="811"/>
      <c r="M8544" s="811"/>
    </row>
    <row r="8545" customFormat="1" ht="14.4" spans="2:13">
      <c r="B8545" s="811"/>
      <c r="K8545" s="836"/>
      <c r="L8545" s="811"/>
      <c r="M8545" s="811"/>
    </row>
    <row r="8546" customFormat="1" ht="14.4" spans="2:13">
      <c r="B8546" s="811"/>
      <c r="K8546" s="836"/>
      <c r="L8546" s="811"/>
      <c r="M8546" s="811"/>
    </row>
    <row r="8547" customFormat="1" ht="14.4" spans="2:13">
      <c r="B8547" s="811"/>
      <c r="K8547" s="836"/>
      <c r="L8547" s="811"/>
      <c r="M8547" s="811"/>
    </row>
    <row r="8548" customFormat="1" ht="14.4" spans="2:13">
      <c r="B8548" s="811"/>
      <c r="K8548" s="836"/>
      <c r="L8548" s="811"/>
      <c r="M8548" s="811"/>
    </row>
    <row r="8549" customFormat="1" ht="14.4" spans="2:13">
      <c r="B8549" s="811"/>
      <c r="K8549" s="836"/>
      <c r="L8549" s="811"/>
      <c r="M8549" s="811"/>
    </row>
    <row r="8550" customFormat="1" ht="14.4" spans="2:13">
      <c r="B8550" s="811"/>
      <c r="K8550" s="836"/>
      <c r="L8550" s="811"/>
      <c r="M8550" s="811"/>
    </row>
    <row r="8551" customFormat="1" ht="14.4" spans="2:13">
      <c r="B8551" s="811"/>
      <c r="K8551" s="836"/>
      <c r="L8551" s="811"/>
      <c r="M8551" s="811"/>
    </row>
    <row r="8552" customFormat="1" ht="14.4" spans="2:13">
      <c r="B8552" s="811"/>
      <c r="K8552" s="836"/>
      <c r="L8552" s="811"/>
      <c r="M8552" s="811"/>
    </row>
    <row r="8553" customFormat="1" ht="14.4" spans="2:13">
      <c r="B8553" s="811"/>
      <c r="K8553" s="836"/>
      <c r="L8553" s="811"/>
      <c r="M8553" s="811"/>
    </row>
    <row r="8554" customFormat="1" ht="14.4" spans="2:13">
      <c r="B8554" s="811"/>
      <c r="K8554" s="836"/>
      <c r="L8554" s="811"/>
      <c r="M8554" s="811"/>
    </row>
    <row r="8555" customFormat="1" ht="14.4" spans="2:13">
      <c r="B8555" s="811"/>
      <c r="K8555" s="836"/>
      <c r="L8555" s="811"/>
      <c r="M8555" s="811"/>
    </row>
    <row r="8556" customFormat="1" ht="14.4" spans="2:13">
      <c r="B8556" s="811"/>
      <c r="K8556" s="836"/>
      <c r="L8556" s="811"/>
      <c r="M8556" s="811"/>
    </row>
    <row r="8557" customFormat="1" ht="14.4" spans="2:13">
      <c r="B8557" s="811"/>
      <c r="K8557" s="836"/>
      <c r="L8557" s="811"/>
      <c r="M8557" s="811"/>
    </row>
    <row r="8558" customFormat="1" ht="14.4" spans="2:13">
      <c r="B8558" s="811"/>
      <c r="K8558" s="836"/>
      <c r="L8558" s="811"/>
      <c r="M8558" s="811"/>
    </row>
    <row r="8559" customFormat="1" ht="14.4" spans="2:13">
      <c r="B8559" s="811"/>
      <c r="K8559" s="836"/>
      <c r="L8559" s="811"/>
      <c r="M8559" s="811"/>
    </row>
    <row r="8560" customFormat="1" ht="14.4" spans="2:13">
      <c r="B8560" s="811"/>
      <c r="K8560" s="836"/>
      <c r="L8560" s="811"/>
      <c r="M8560" s="811"/>
    </row>
    <row r="8561" customFormat="1" ht="14.4" spans="2:13">
      <c r="B8561" s="811"/>
      <c r="K8561" s="836"/>
      <c r="L8561" s="811"/>
      <c r="M8561" s="811"/>
    </row>
    <row r="8562" customFormat="1" ht="14.4" spans="2:13">
      <c r="B8562" s="811"/>
      <c r="K8562" s="836"/>
      <c r="L8562" s="811"/>
      <c r="M8562" s="811"/>
    </row>
    <row r="8563" customFormat="1" ht="14.4" spans="2:13">
      <c r="B8563" s="811"/>
      <c r="K8563" s="836"/>
      <c r="L8563" s="811"/>
      <c r="M8563" s="811"/>
    </row>
    <row r="8564" customFormat="1" ht="14.4" spans="2:13">
      <c r="B8564" s="811"/>
      <c r="K8564" s="836"/>
      <c r="L8564" s="811"/>
      <c r="M8564" s="811"/>
    </row>
    <row r="8565" customFormat="1" ht="14.4" spans="2:13">
      <c r="B8565" s="811"/>
      <c r="K8565" s="836"/>
      <c r="L8565" s="811"/>
      <c r="M8565" s="811"/>
    </row>
    <row r="8566" customFormat="1" ht="14.4" spans="2:13">
      <c r="B8566" s="811"/>
      <c r="K8566" s="836"/>
      <c r="L8566" s="811"/>
      <c r="M8566" s="811"/>
    </row>
    <row r="8567" customFormat="1" ht="14.4" spans="2:13">
      <c r="B8567" s="811"/>
      <c r="K8567" s="836"/>
      <c r="L8567" s="811"/>
      <c r="M8567" s="811"/>
    </row>
    <row r="8568" customFormat="1" ht="14.4" spans="2:13">
      <c r="B8568" s="811"/>
      <c r="K8568" s="836"/>
      <c r="L8568" s="811"/>
      <c r="M8568" s="811"/>
    </row>
    <row r="8569" customFormat="1" ht="14.4" spans="2:13">
      <c r="B8569" s="811"/>
      <c r="K8569" s="836"/>
      <c r="L8569" s="811"/>
      <c r="M8569" s="811"/>
    </row>
    <row r="8570" customFormat="1" ht="14.4" spans="2:13">
      <c r="B8570" s="811"/>
      <c r="K8570" s="836"/>
      <c r="L8570" s="811"/>
      <c r="M8570" s="811"/>
    </row>
    <row r="8571" customFormat="1" ht="14.4" spans="2:13">
      <c r="B8571" s="811"/>
      <c r="K8571" s="836"/>
      <c r="L8571" s="811"/>
      <c r="M8571" s="811"/>
    </row>
    <row r="8572" customFormat="1" ht="14.4" spans="2:13">
      <c r="B8572" s="811"/>
      <c r="K8572" s="836"/>
      <c r="L8572" s="811"/>
      <c r="M8572" s="811"/>
    </row>
    <row r="8573" customFormat="1" ht="14.4" spans="2:13">
      <c r="B8573" s="811"/>
      <c r="K8573" s="836"/>
      <c r="L8573" s="811"/>
      <c r="M8573" s="811"/>
    </row>
    <row r="8574" customFormat="1" ht="14.4" spans="2:13">
      <c r="B8574" s="811"/>
      <c r="K8574" s="836"/>
      <c r="L8574" s="811"/>
      <c r="M8574" s="811"/>
    </row>
    <row r="8575" customFormat="1" ht="14.4" spans="2:13">
      <c r="B8575" s="811"/>
      <c r="K8575" s="836"/>
      <c r="L8575" s="811"/>
      <c r="M8575" s="811"/>
    </row>
    <row r="8576" customFormat="1" ht="14.4" spans="2:13">
      <c r="B8576" s="811"/>
      <c r="K8576" s="836"/>
      <c r="L8576" s="811"/>
      <c r="M8576" s="811"/>
    </row>
    <row r="8577" customFormat="1" ht="14.4" spans="2:13">
      <c r="B8577" s="811"/>
      <c r="K8577" s="836"/>
      <c r="L8577" s="811"/>
      <c r="M8577" s="811"/>
    </row>
    <row r="8578" customFormat="1" ht="14.4" spans="2:13">
      <c r="B8578" s="811"/>
      <c r="K8578" s="836"/>
      <c r="L8578" s="811"/>
      <c r="M8578" s="811"/>
    </row>
    <row r="8579" customFormat="1" ht="14.4" spans="2:13">
      <c r="B8579" s="811"/>
      <c r="K8579" s="836"/>
      <c r="L8579" s="811"/>
      <c r="M8579" s="811"/>
    </row>
    <row r="8580" customFormat="1" ht="14.4" spans="2:13">
      <c r="B8580" s="811"/>
      <c r="K8580" s="836"/>
      <c r="L8580" s="811"/>
      <c r="M8580" s="811"/>
    </row>
    <row r="8581" customFormat="1" ht="14.4" spans="2:13">
      <c r="B8581" s="811"/>
      <c r="K8581" s="836"/>
      <c r="L8581" s="811"/>
      <c r="M8581" s="811"/>
    </row>
    <row r="8582" customFormat="1" ht="14.4" spans="2:13">
      <c r="B8582" s="811"/>
      <c r="K8582" s="836"/>
      <c r="L8582" s="811"/>
      <c r="M8582" s="811"/>
    </row>
    <row r="8583" customFormat="1" ht="14.4" spans="2:13">
      <c r="B8583" s="811"/>
      <c r="K8583" s="836"/>
      <c r="L8583" s="811"/>
      <c r="M8583" s="811"/>
    </row>
    <row r="8584" customFormat="1" ht="14.4" spans="2:13">
      <c r="B8584" s="811"/>
      <c r="K8584" s="836"/>
      <c r="L8584" s="811"/>
      <c r="M8584" s="811"/>
    </row>
    <row r="8585" customFormat="1" ht="14.4" spans="2:13">
      <c r="B8585" s="811"/>
      <c r="K8585" s="836"/>
      <c r="L8585" s="811"/>
      <c r="M8585" s="811"/>
    </row>
    <row r="8586" customFormat="1" ht="14.4" spans="2:13">
      <c r="B8586" s="811"/>
      <c r="K8586" s="836"/>
      <c r="L8586" s="811"/>
      <c r="M8586" s="811"/>
    </row>
    <row r="8587" customFormat="1" ht="14.4" spans="2:13">
      <c r="B8587" s="811"/>
      <c r="K8587" s="836"/>
      <c r="L8587" s="811"/>
      <c r="M8587" s="811"/>
    </row>
    <row r="8588" customFormat="1" ht="14.4" spans="2:13">
      <c r="B8588" s="811"/>
      <c r="K8588" s="836"/>
      <c r="L8588" s="811"/>
      <c r="M8588" s="811"/>
    </row>
    <row r="8589" customFormat="1" ht="14.4" spans="2:13">
      <c r="B8589" s="811"/>
      <c r="K8589" s="836"/>
      <c r="L8589" s="811"/>
      <c r="M8589" s="811"/>
    </row>
    <row r="8590" customFormat="1" ht="14.4" spans="2:13">
      <c r="B8590" s="811"/>
      <c r="K8590" s="836"/>
      <c r="L8590" s="811"/>
      <c r="M8590" s="811"/>
    </row>
    <row r="8591" customFormat="1" ht="14.4" spans="2:13">
      <c r="B8591" s="811"/>
      <c r="K8591" s="836"/>
      <c r="L8591" s="811"/>
      <c r="M8591" s="811"/>
    </row>
    <row r="8592" customFormat="1" ht="14.4" spans="2:13">
      <c r="B8592" s="811"/>
      <c r="K8592" s="836"/>
      <c r="L8592" s="811"/>
      <c r="M8592" s="811"/>
    </row>
    <row r="8593" customFormat="1" ht="14.4" spans="2:13">
      <c r="B8593" s="811"/>
      <c r="K8593" s="836"/>
      <c r="L8593" s="811"/>
      <c r="M8593" s="811"/>
    </row>
    <row r="8594" customFormat="1" ht="14.4" spans="2:13">
      <c r="B8594" s="811"/>
      <c r="K8594" s="836"/>
      <c r="L8594" s="811"/>
      <c r="M8594" s="811"/>
    </row>
    <row r="8595" customFormat="1" ht="14.4" spans="2:13">
      <c r="B8595" s="811"/>
      <c r="K8595" s="836"/>
      <c r="L8595" s="811"/>
      <c r="M8595" s="811"/>
    </row>
    <row r="8596" customFormat="1" ht="14.4" spans="2:13">
      <c r="B8596" s="811"/>
      <c r="K8596" s="836"/>
      <c r="L8596" s="811"/>
      <c r="M8596" s="811"/>
    </row>
    <row r="8597" customFormat="1" ht="14.4" spans="2:13">
      <c r="B8597" s="811"/>
      <c r="K8597" s="836"/>
      <c r="L8597" s="811"/>
      <c r="M8597" s="811"/>
    </row>
    <row r="8598" customFormat="1" ht="14.4" spans="2:13">
      <c r="B8598" s="811"/>
      <c r="K8598" s="836"/>
      <c r="L8598" s="811"/>
      <c r="M8598" s="811"/>
    </row>
    <row r="8599" customFormat="1" ht="14.4" spans="2:13">
      <c r="B8599" s="811"/>
      <c r="K8599" s="836"/>
      <c r="L8599" s="811"/>
      <c r="M8599" s="811"/>
    </row>
    <row r="8600" customFormat="1" ht="14.4" spans="2:13">
      <c r="B8600" s="811"/>
      <c r="K8600" s="836"/>
      <c r="L8600" s="811"/>
      <c r="M8600" s="811"/>
    </row>
    <row r="8601" customFormat="1" ht="14.4" spans="2:13">
      <c r="B8601" s="811"/>
      <c r="K8601" s="836"/>
      <c r="L8601" s="811"/>
      <c r="M8601" s="811"/>
    </row>
    <row r="8602" customFormat="1" ht="14.4" spans="2:13">
      <c r="B8602" s="811"/>
      <c r="K8602" s="836"/>
      <c r="L8602" s="811"/>
      <c r="M8602" s="811"/>
    </row>
    <row r="8603" customFormat="1" ht="14.4" spans="2:13">
      <c r="B8603" s="811"/>
      <c r="K8603" s="836"/>
      <c r="L8603" s="811"/>
      <c r="M8603" s="811"/>
    </row>
    <row r="8604" customFormat="1" ht="14.4" spans="2:13">
      <c r="B8604" s="811"/>
      <c r="K8604" s="836"/>
      <c r="L8604" s="811"/>
      <c r="M8604" s="811"/>
    </row>
    <row r="8605" customFormat="1" ht="14.4" spans="2:13">
      <c r="B8605" s="811"/>
      <c r="K8605" s="836"/>
      <c r="L8605" s="811"/>
      <c r="M8605" s="811"/>
    </row>
    <row r="8606" customFormat="1" ht="14.4" spans="2:13">
      <c r="B8606" s="811"/>
      <c r="K8606" s="836"/>
      <c r="L8606" s="811"/>
      <c r="M8606" s="811"/>
    </row>
    <row r="8607" customFormat="1" ht="14.4" spans="2:13">
      <c r="B8607" s="811"/>
      <c r="K8607" s="836"/>
      <c r="L8607" s="811"/>
      <c r="M8607" s="811"/>
    </row>
    <row r="8608" customFormat="1" ht="14.4" spans="2:13">
      <c r="B8608" s="811"/>
      <c r="K8608" s="836"/>
      <c r="L8608" s="811"/>
      <c r="M8608" s="811"/>
    </row>
    <row r="8609" customFormat="1" ht="14.4" spans="2:13">
      <c r="B8609" s="811"/>
      <c r="K8609" s="836"/>
      <c r="L8609" s="811"/>
      <c r="M8609" s="811"/>
    </row>
    <row r="8610" customFormat="1" ht="14.4" spans="2:13">
      <c r="B8610" s="811"/>
      <c r="K8610" s="836"/>
      <c r="L8610" s="811"/>
      <c r="M8610" s="811"/>
    </row>
    <row r="8611" customFormat="1" ht="14.4" spans="2:13">
      <c r="B8611" s="811"/>
      <c r="K8611" s="836"/>
      <c r="L8611" s="811"/>
      <c r="M8611" s="811"/>
    </row>
    <row r="8612" customFormat="1" ht="14.4" spans="2:13">
      <c r="B8612" s="811"/>
      <c r="K8612" s="836"/>
      <c r="L8612" s="811"/>
      <c r="M8612" s="811"/>
    </row>
    <row r="8613" customFormat="1" ht="14.4" spans="2:13">
      <c r="B8613" s="811"/>
      <c r="K8613" s="836"/>
      <c r="L8613" s="811"/>
      <c r="M8613" s="811"/>
    </row>
    <row r="8614" customFormat="1" ht="14.4" spans="2:13">
      <c r="B8614" s="811"/>
      <c r="K8614" s="836"/>
      <c r="L8614" s="811"/>
      <c r="M8614" s="811"/>
    </row>
    <row r="8615" customFormat="1" ht="14.4" spans="2:13">
      <c r="B8615" s="811"/>
      <c r="K8615" s="836"/>
      <c r="L8615" s="811"/>
      <c r="M8615" s="811"/>
    </row>
    <row r="8616" customFormat="1" ht="14.4" spans="2:13">
      <c r="B8616" s="811"/>
      <c r="K8616" s="836"/>
      <c r="L8616" s="811"/>
      <c r="M8616" s="811"/>
    </row>
    <row r="8617" customFormat="1" ht="14.4" spans="2:13">
      <c r="B8617" s="811"/>
      <c r="K8617" s="836"/>
      <c r="L8617" s="811"/>
      <c r="M8617" s="811"/>
    </row>
    <row r="8618" customFormat="1" ht="14.4" spans="2:13">
      <c r="B8618" s="811"/>
      <c r="K8618" s="836"/>
      <c r="L8618" s="811"/>
      <c r="M8618" s="811"/>
    </row>
    <row r="8619" customFormat="1" ht="14.4" spans="2:13">
      <c r="B8619" s="811"/>
      <c r="K8619" s="836"/>
      <c r="L8619" s="811"/>
      <c r="M8619" s="811"/>
    </row>
    <row r="8620" customFormat="1" ht="14.4" spans="2:13">
      <c r="B8620" s="811"/>
      <c r="K8620" s="836"/>
      <c r="L8620" s="811"/>
      <c r="M8620" s="811"/>
    </row>
    <row r="8621" customFormat="1" ht="14.4" spans="2:13">
      <c r="B8621" s="811"/>
      <c r="K8621" s="836"/>
      <c r="L8621" s="811"/>
      <c r="M8621" s="811"/>
    </row>
    <row r="8622" customFormat="1" ht="14.4" spans="2:13">
      <c r="B8622" s="811"/>
      <c r="K8622" s="836"/>
      <c r="L8622" s="811"/>
      <c r="M8622" s="811"/>
    </row>
    <row r="8623" customFormat="1" ht="14.4" spans="2:13">
      <c r="B8623" s="811"/>
      <c r="K8623" s="836"/>
      <c r="L8623" s="811"/>
      <c r="M8623" s="811"/>
    </row>
    <row r="8624" customFormat="1" ht="14.4" spans="2:13">
      <c r="B8624" s="811"/>
      <c r="K8624" s="836"/>
      <c r="L8624" s="811"/>
      <c r="M8624" s="811"/>
    </row>
    <row r="8625" customFormat="1" ht="14.4" spans="2:13">
      <c r="B8625" s="811"/>
      <c r="K8625" s="836"/>
      <c r="L8625" s="811"/>
      <c r="M8625" s="811"/>
    </row>
    <row r="8626" customFormat="1" ht="14.4" spans="2:13">
      <c r="B8626" s="811"/>
      <c r="K8626" s="836"/>
      <c r="L8626" s="811"/>
      <c r="M8626" s="811"/>
    </row>
    <row r="8627" customFormat="1" ht="14.4" spans="2:13">
      <c r="B8627" s="811"/>
      <c r="K8627" s="836"/>
      <c r="L8627" s="811"/>
      <c r="M8627" s="811"/>
    </row>
    <row r="8628" customFormat="1" ht="14.4" spans="2:13">
      <c r="B8628" s="811"/>
      <c r="K8628" s="836"/>
      <c r="L8628" s="811"/>
      <c r="M8628" s="811"/>
    </row>
    <row r="8629" customFormat="1" ht="14.4" spans="2:13">
      <c r="B8629" s="811"/>
      <c r="K8629" s="836"/>
      <c r="L8629" s="811"/>
      <c r="M8629" s="811"/>
    </row>
    <row r="8630" customFormat="1" ht="14.4" spans="2:13">
      <c r="B8630" s="811"/>
      <c r="K8630" s="836"/>
      <c r="L8630" s="811"/>
      <c r="M8630" s="811"/>
    </row>
    <row r="8631" customFormat="1" ht="14.4" spans="2:13">
      <c r="B8631" s="811"/>
      <c r="K8631" s="836"/>
      <c r="L8631" s="811"/>
      <c r="M8631" s="811"/>
    </row>
    <row r="8632" customFormat="1" ht="14.4" spans="2:13">
      <c r="B8632" s="811"/>
      <c r="K8632" s="836"/>
      <c r="L8632" s="811"/>
      <c r="M8632" s="811"/>
    </row>
    <row r="8633" customFormat="1" ht="14.4" spans="2:13">
      <c r="B8633" s="811"/>
      <c r="K8633" s="836"/>
      <c r="L8633" s="811"/>
      <c r="M8633" s="811"/>
    </row>
    <row r="8634" customFormat="1" ht="14.4" spans="2:13">
      <c r="B8634" s="811"/>
      <c r="K8634" s="836"/>
      <c r="L8634" s="811"/>
      <c r="M8634" s="811"/>
    </row>
    <row r="8635" customFormat="1" ht="14.4" spans="2:13">
      <c r="B8635" s="811"/>
      <c r="K8635" s="836"/>
      <c r="L8635" s="811"/>
      <c r="M8635" s="811"/>
    </row>
    <row r="8636" customFormat="1" ht="14.4" spans="2:13">
      <c r="B8636" s="811"/>
      <c r="K8636" s="836"/>
      <c r="L8636" s="811"/>
      <c r="M8636" s="811"/>
    </row>
    <row r="8637" customFormat="1" ht="14.4" spans="2:13">
      <c r="B8637" s="811"/>
      <c r="K8637" s="836"/>
      <c r="L8637" s="811"/>
      <c r="M8637" s="811"/>
    </row>
    <row r="8638" customFormat="1" ht="14.4" spans="2:13">
      <c r="B8638" s="811"/>
      <c r="K8638" s="836"/>
      <c r="L8638" s="811"/>
      <c r="M8638" s="811"/>
    </row>
    <row r="8639" customFormat="1" ht="14.4" spans="2:13">
      <c r="B8639" s="811"/>
      <c r="K8639" s="836"/>
      <c r="L8639" s="811"/>
      <c r="M8639" s="811"/>
    </row>
    <row r="8640" customFormat="1" ht="14.4" spans="2:13">
      <c r="B8640" s="811"/>
      <c r="K8640" s="836"/>
      <c r="L8640" s="811"/>
      <c r="M8640" s="811"/>
    </row>
    <row r="8641" customFormat="1" ht="14.4" spans="2:13">
      <c r="B8641" s="811"/>
      <c r="K8641" s="836"/>
      <c r="L8641" s="811"/>
      <c r="M8641" s="811"/>
    </row>
    <row r="8642" customFormat="1" ht="14.4" spans="2:13">
      <c r="B8642" s="811"/>
      <c r="K8642" s="836"/>
      <c r="L8642" s="811"/>
      <c r="M8642" s="811"/>
    </row>
    <row r="8643" customFormat="1" ht="14.4" spans="2:13">
      <c r="B8643" s="811"/>
      <c r="K8643" s="836"/>
      <c r="L8643" s="811"/>
      <c r="M8643" s="811"/>
    </row>
    <row r="8644" customFormat="1" ht="14.4" spans="2:13">
      <c r="B8644" s="811"/>
      <c r="K8644" s="836"/>
      <c r="L8644" s="811"/>
      <c r="M8644" s="811"/>
    </row>
    <row r="8645" customFormat="1" ht="14.4" spans="2:13">
      <c r="B8645" s="811"/>
      <c r="K8645" s="836"/>
      <c r="L8645" s="811"/>
      <c r="M8645" s="811"/>
    </row>
    <row r="8646" customFormat="1" ht="14.4" spans="2:13">
      <c r="B8646" s="811"/>
      <c r="K8646" s="836"/>
      <c r="L8646" s="811"/>
      <c r="M8646" s="811"/>
    </row>
    <row r="8647" customFormat="1" ht="14.4" spans="2:13">
      <c r="B8647" s="811"/>
      <c r="K8647" s="836"/>
      <c r="L8647" s="811"/>
      <c r="M8647" s="811"/>
    </row>
    <row r="8648" customFormat="1" ht="14.4" spans="2:13">
      <c r="B8648" s="811"/>
      <c r="K8648" s="836"/>
      <c r="L8648" s="811"/>
      <c r="M8648" s="811"/>
    </row>
    <row r="8649" customFormat="1" ht="14.4" spans="2:13">
      <c r="B8649" s="811"/>
      <c r="K8649" s="836"/>
      <c r="L8649" s="811"/>
      <c r="M8649" s="811"/>
    </row>
    <row r="8650" customFormat="1" ht="14.4" spans="2:13">
      <c r="B8650" s="811"/>
      <c r="K8650" s="836"/>
      <c r="L8650" s="811"/>
      <c r="M8650" s="811"/>
    </row>
    <row r="8651" customFormat="1" ht="14.4" spans="2:13">
      <c r="B8651" s="811"/>
      <c r="K8651" s="836"/>
      <c r="L8651" s="811"/>
      <c r="M8651" s="811"/>
    </row>
    <row r="8652" customFormat="1" ht="14.4" spans="2:13">
      <c r="B8652" s="811"/>
      <c r="K8652" s="836"/>
      <c r="L8652" s="811"/>
      <c r="M8652" s="811"/>
    </row>
    <row r="8653" customFormat="1" ht="14.4" spans="2:13">
      <c r="B8653" s="811"/>
      <c r="K8653" s="836"/>
      <c r="L8653" s="811"/>
      <c r="M8653" s="811"/>
    </row>
    <row r="8654" customFormat="1" ht="14.4" spans="2:13">
      <c r="B8654" s="811"/>
      <c r="K8654" s="836"/>
      <c r="L8654" s="811"/>
      <c r="M8654" s="811"/>
    </row>
    <row r="8655" customFormat="1" ht="14.4" spans="2:13">
      <c r="B8655" s="811"/>
      <c r="K8655" s="836"/>
      <c r="L8655" s="811"/>
      <c r="M8655" s="811"/>
    </row>
    <row r="8656" customFormat="1" ht="14.4" spans="2:13">
      <c r="B8656" s="811"/>
      <c r="K8656" s="836"/>
      <c r="L8656" s="811"/>
      <c r="M8656" s="811"/>
    </row>
    <row r="8657" customFormat="1" ht="14.4" spans="2:13">
      <c r="B8657" s="811"/>
      <c r="K8657" s="836"/>
      <c r="L8657" s="811"/>
      <c r="M8657" s="811"/>
    </row>
    <row r="8658" customFormat="1" ht="14.4" spans="2:13">
      <c r="B8658" s="811"/>
      <c r="K8658" s="836"/>
      <c r="L8658" s="811"/>
      <c r="M8658" s="811"/>
    </row>
    <row r="8659" customFormat="1" ht="14.4" spans="2:13">
      <c r="B8659" s="811"/>
      <c r="K8659" s="836"/>
      <c r="L8659" s="811"/>
      <c r="M8659" s="811"/>
    </row>
    <row r="8660" customFormat="1" ht="14.4" spans="2:13">
      <c r="B8660" s="811"/>
      <c r="K8660" s="836"/>
      <c r="L8660" s="811"/>
      <c r="M8660" s="811"/>
    </row>
    <row r="8661" customFormat="1" ht="14.4" spans="2:13">
      <c r="B8661" s="811"/>
      <c r="K8661" s="836"/>
      <c r="L8661" s="811"/>
      <c r="M8661" s="811"/>
    </row>
    <row r="8662" customFormat="1" ht="14.4" spans="2:13">
      <c r="B8662" s="811"/>
      <c r="K8662" s="836"/>
      <c r="L8662" s="811"/>
      <c r="M8662" s="811"/>
    </row>
    <row r="8663" customFormat="1" ht="14.4" spans="2:13">
      <c r="B8663" s="811"/>
      <c r="K8663" s="836"/>
      <c r="L8663" s="811"/>
      <c r="M8663" s="811"/>
    </row>
    <row r="8664" customFormat="1" ht="14.4" spans="2:13">
      <c r="B8664" s="811"/>
      <c r="K8664" s="836"/>
      <c r="L8664" s="811"/>
      <c r="M8664" s="811"/>
    </row>
    <row r="8665" customFormat="1" ht="14.4" spans="2:13">
      <c r="B8665" s="811"/>
      <c r="K8665" s="836"/>
      <c r="L8665" s="811"/>
      <c r="M8665" s="811"/>
    </row>
    <row r="8666" customFormat="1" ht="14.4" spans="2:13">
      <c r="B8666" s="811"/>
      <c r="K8666" s="836"/>
      <c r="L8666" s="811"/>
      <c r="M8666" s="811"/>
    </row>
    <row r="8667" customFormat="1" ht="14.4" spans="2:13">
      <c r="B8667" s="811"/>
      <c r="K8667" s="836"/>
      <c r="L8667" s="811"/>
      <c r="M8667" s="811"/>
    </row>
    <row r="8668" customFormat="1" ht="14.4" spans="2:13">
      <c r="B8668" s="811"/>
      <c r="K8668" s="836"/>
      <c r="L8668" s="811"/>
      <c r="M8668" s="811"/>
    </row>
    <row r="8669" customFormat="1" ht="14.4" spans="2:13">
      <c r="B8669" s="811"/>
      <c r="K8669" s="836"/>
      <c r="L8669" s="811"/>
      <c r="M8669" s="811"/>
    </row>
    <row r="8670" customFormat="1" ht="14.4" spans="2:13">
      <c r="B8670" s="811"/>
      <c r="K8670" s="836"/>
      <c r="L8670" s="811"/>
      <c r="M8670" s="811"/>
    </row>
    <row r="8671" customFormat="1" ht="14.4" spans="2:13">
      <c r="B8671" s="811"/>
      <c r="K8671" s="836"/>
      <c r="L8671" s="811"/>
      <c r="M8671" s="811"/>
    </row>
    <row r="8672" customFormat="1" ht="14.4" spans="2:13">
      <c r="B8672" s="811"/>
      <c r="K8672" s="836"/>
      <c r="L8672" s="811"/>
      <c r="M8672" s="811"/>
    </row>
    <row r="8673" customFormat="1" ht="14.4" spans="2:13">
      <c r="B8673" s="811"/>
      <c r="K8673" s="836"/>
      <c r="L8673" s="811"/>
      <c r="M8673" s="811"/>
    </row>
    <row r="8674" customFormat="1" ht="14.4" spans="2:13">
      <c r="B8674" s="811"/>
      <c r="K8674" s="836"/>
      <c r="L8674" s="811"/>
      <c r="M8674" s="811"/>
    </row>
    <row r="8675" customFormat="1" ht="14.4" spans="2:13">
      <c r="B8675" s="811"/>
      <c r="K8675" s="836"/>
      <c r="L8675" s="811"/>
      <c r="M8675" s="811"/>
    </row>
    <row r="8676" customFormat="1" ht="14.4" spans="2:13">
      <c r="B8676" s="811"/>
      <c r="K8676" s="836"/>
      <c r="L8676" s="811"/>
      <c r="M8676" s="811"/>
    </row>
    <row r="8677" customFormat="1" ht="14.4" spans="2:13">
      <c r="B8677" s="811"/>
      <c r="K8677" s="836"/>
      <c r="L8677" s="811"/>
      <c r="M8677" s="811"/>
    </row>
    <row r="8678" customFormat="1" ht="14.4" spans="2:13">
      <c r="B8678" s="811"/>
      <c r="K8678" s="836"/>
      <c r="L8678" s="811"/>
      <c r="M8678" s="811"/>
    </row>
    <row r="8679" customFormat="1" ht="14.4" spans="2:13">
      <c r="B8679" s="811"/>
      <c r="K8679" s="836"/>
      <c r="L8679" s="811"/>
      <c r="M8679" s="811"/>
    </row>
    <row r="8680" customFormat="1" ht="14.4" spans="2:13">
      <c r="B8680" s="811"/>
      <c r="K8680" s="836"/>
      <c r="L8680" s="811"/>
      <c r="M8680" s="811"/>
    </row>
    <row r="8681" customFormat="1" ht="14.4" spans="2:13">
      <c r="B8681" s="811"/>
      <c r="K8681" s="836"/>
      <c r="L8681" s="811"/>
      <c r="M8681" s="811"/>
    </row>
    <row r="8682" customFormat="1" ht="14.4" spans="2:13">
      <c r="B8682" s="811"/>
      <c r="K8682" s="836"/>
      <c r="L8682" s="811"/>
      <c r="M8682" s="811"/>
    </row>
    <row r="8683" customFormat="1" ht="14.4" spans="2:13">
      <c r="B8683" s="811"/>
      <c r="K8683" s="836"/>
      <c r="L8683" s="811"/>
      <c r="M8683" s="811"/>
    </row>
    <row r="8684" customFormat="1" ht="14.4" spans="2:13">
      <c r="B8684" s="811"/>
      <c r="K8684" s="836"/>
      <c r="L8684" s="811"/>
      <c r="M8684" s="811"/>
    </row>
    <row r="8685" customFormat="1" ht="14.4" spans="2:13">
      <c r="B8685" s="811"/>
      <c r="K8685" s="836"/>
      <c r="L8685" s="811"/>
      <c r="M8685" s="811"/>
    </row>
    <row r="8686" customFormat="1" ht="14.4" spans="2:13">
      <c r="B8686" s="811"/>
      <c r="K8686" s="836"/>
      <c r="L8686" s="811"/>
      <c r="M8686" s="811"/>
    </row>
    <row r="8687" customFormat="1" ht="14.4" spans="2:13">
      <c r="B8687" s="811"/>
      <c r="K8687" s="836"/>
      <c r="L8687" s="811"/>
      <c r="M8687" s="811"/>
    </row>
    <row r="8688" customFormat="1" ht="14.4" spans="2:13">
      <c r="B8688" s="811"/>
      <c r="K8688" s="836"/>
      <c r="L8688" s="811"/>
      <c r="M8688" s="811"/>
    </row>
    <row r="8689" customFormat="1" ht="14.4" spans="2:13">
      <c r="B8689" s="811"/>
      <c r="K8689" s="836"/>
      <c r="L8689" s="811"/>
      <c r="M8689" s="811"/>
    </row>
    <row r="8690" customFormat="1" ht="14.4" spans="2:13">
      <c r="B8690" s="811"/>
      <c r="K8690" s="836"/>
      <c r="L8690" s="811"/>
      <c r="M8690" s="811"/>
    </row>
    <row r="8691" customFormat="1" ht="14.4" spans="2:13">
      <c r="B8691" s="811"/>
      <c r="K8691" s="836"/>
      <c r="L8691" s="811"/>
      <c r="M8691" s="811"/>
    </row>
    <row r="8692" customFormat="1" ht="14.4" spans="2:13">
      <c r="B8692" s="811"/>
      <c r="K8692" s="836"/>
      <c r="L8692" s="811"/>
      <c r="M8692" s="811"/>
    </row>
    <row r="8693" customFormat="1" ht="14.4" spans="2:13">
      <c r="B8693" s="811"/>
      <c r="K8693" s="836"/>
      <c r="L8693" s="811"/>
      <c r="M8693" s="811"/>
    </row>
    <row r="8694" customFormat="1" ht="14.4" spans="2:13">
      <c r="B8694" s="811"/>
      <c r="K8694" s="836"/>
      <c r="L8694" s="811"/>
      <c r="M8694" s="811"/>
    </row>
    <row r="8695" customFormat="1" ht="14.4" spans="2:13">
      <c r="B8695" s="811"/>
      <c r="K8695" s="836"/>
      <c r="L8695" s="811"/>
      <c r="M8695" s="811"/>
    </row>
    <row r="8696" customFormat="1" ht="14.4" spans="2:13">
      <c r="B8696" s="811"/>
      <c r="K8696" s="836"/>
      <c r="L8696" s="811"/>
      <c r="M8696" s="811"/>
    </row>
    <row r="8697" customFormat="1" ht="14.4" spans="2:13">
      <c r="B8697" s="811"/>
      <c r="K8697" s="836"/>
      <c r="L8697" s="811"/>
      <c r="M8697" s="811"/>
    </row>
    <row r="8698" customFormat="1" ht="14.4" spans="2:13">
      <c r="B8698" s="811"/>
      <c r="K8698" s="836"/>
      <c r="L8698" s="811"/>
      <c r="M8698" s="811"/>
    </row>
    <row r="8699" customFormat="1" ht="14.4" spans="2:13">
      <c r="B8699" s="811"/>
      <c r="K8699" s="836"/>
      <c r="L8699" s="811"/>
      <c r="M8699" s="811"/>
    </row>
    <row r="8700" customFormat="1" ht="14.4" spans="2:13">
      <c r="B8700" s="811"/>
      <c r="K8700" s="836"/>
      <c r="L8700" s="811"/>
      <c r="M8700" s="811"/>
    </row>
    <row r="8701" customFormat="1" ht="14.4" spans="2:13">
      <c r="B8701" s="811"/>
      <c r="K8701" s="836"/>
      <c r="L8701" s="811"/>
      <c r="M8701" s="811"/>
    </row>
    <row r="8702" customFormat="1" ht="14.4" spans="2:13">
      <c r="B8702" s="811"/>
      <c r="K8702" s="836"/>
      <c r="L8702" s="811"/>
      <c r="M8702" s="811"/>
    </row>
    <row r="8703" customFormat="1" ht="14.4" spans="2:13">
      <c r="B8703" s="811"/>
      <c r="K8703" s="836"/>
      <c r="L8703" s="811"/>
      <c r="M8703" s="811"/>
    </row>
    <row r="8704" customFormat="1" ht="14.4" spans="2:13">
      <c r="B8704" s="811"/>
      <c r="K8704" s="836"/>
      <c r="L8704" s="811"/>
      <c r="M8704" s="811"/>
    </row>
    <row r="8705" customFormat="1" ht="14.4" spans="2:13">
      <c r="B8705" s="811"/>
      <c r="K8705" s="836"/>
      <c r="L8705" s="811"/>
      <c r="M8705" s="811"/>
    </row>
    <row r="8706" customFormat="1" ht="14.4" spans="2:13">
      <c r="B8706" s="811"/>
      <c r="K8706" s="836"/>
      <c r="L8706" s="811"/>
      <c r="M8706" s="811"/>
    </row>
    <row r="8707" customFormat="1" ht="14.4" spans="2:13">
      <c r="B8707" s="811"/>
      <c r="K8707" s="836"/>
      <c r="L8707" s="811"/>
      <c r="M8707" s="811"/>
    </row>
    <row r="8708" customFormat="1" ht="14.4" spans="2:13">
      <c r="B8708" s="811"/>
      <c r="K8708" s="836"/>
      <c r="L8708" s="811"/>
      <c r="M8708" s="811"/>
    </row>
    <row r="8709" customFormat="1" ht="14.4" spans="2:13">
      <c r="B8709" s="811"/>
      <c r="K8709" s="836"/>
      <c r="L8709" s="811"/>
      <c r="M8709" s="811"/>
    </row>
    <row r="8710" customFormat="1" ht="14.4" spans="2:13">
      <c r="B8710" s="811"/>
      <c r="K8710" s="836"/>
      <c r="L8710" s="811"/>
      <c r="M8710" s="811"/>
    </row>
    <row r="8711" customFormat="1" ht="14.4" spans="2:13">
      <c r="B8711" s="811"/>
      <c r="K8711" s="836"/>
      <c r="L8711" s="811"/>
      <c r="M8711" s="811"/>
    </row>
    <row r="8712" customFormat="1" ht="14.4" spans="2:13">
      <c r="B8712" s="811"/>
      <c r="K8712" s="836"/>
      <c r="L8712" s="811"/>
      <c r="M8712" s="811"/>
    </row>
    <row r="8713" customFormat="1" ht="14.4" spans="2:13">
      <c r="B8713" s="811"/>
      <c r="K8713" s="836"/>
      <c r="L8713" s="811"/>
      <c r="M8713" s="811"/>
    </row>
    <row r="8714" customFormat="1" ht="14.4" spans="2:13">
      <c r="B8714" s="811"/>
      <c r="K8714" s="836"/>
      <c r="L8714" s="811"/>
      <c r="M8714" s="811"/>
    </row>
    <row r="8715" customFormat="1" ht="14.4" spans="2:13">
      <c r="B8715" s="811"/>
      <c r="K8715" s="836"/>
      <c r="L8715" s="811"/>
      <c r="M8715" s="811"/>
    </row>
    <row r="8716" customFormat="1" ht="14.4" spans="2:13">
      <c r="B8716" s="811"/>
      <c r="K8716" s="836"/>
      <c r="L8716" s="811"/>
      <c r="M8716" s="811"/>
    </row>
    <row r="8717" customFormat="1" ht="14.4" spans="2:13">
      <c r="B8717" s="811"/>
      <c r="K8717" s="836"/>
      <c r="L8717" s="811"/>
      <c r="M8717" s="811"/>
    </row>
    <row r="8718" customFormat="1" ht="14.4" spans="2:13">
      <c r="B8718" s="811"/>
      <c r="K8718" s="836"/>
      <c r="L8718" s="811"/>
      <c r="M8718" s="811"/>
    </row>
    <row r="8719" customFormat="1" ht="14.4" spans="2:13">
      <c r="B8719" s="811"/>
      <c r="K8719" s="836"/>
      <c r="L8719" s="811"/>
      <c r="M8719" s="811"/>
    </row>
    <row r="8720" customFormat="1" ht="14.4" spans="2:13">
      <c r="B8720" s="811"/>
      <c r="K8720" s="836"/>
      <c r="L8720" s="811"/>
      <c r="M8720" s="811"/>
    </row>
    <row r="8721" customFormat="1" ht="14.4" spans="2:13">
      <c r="B8721" s="811"/>
      <c r="K8721" s="836"/>
      <c r="L8721" s="811"/>
      <c r="M8721" s="811"/>
    </row>
    <row r="8722" customFormat="1" ht="14.4" spans="2:13">
      <c r="B8722" s="811"/>
      <c r="K8722" s="836"/>
      <c r="L8722" s="811"/>
      <c r="M8722" s="811"/>
    </row>
    <row r="8723" customFormat="1" ht="14.4" spans="2:13">
      <c r="B8723" s="811"/>
      <c r="K8723" s="836"/>
      <c r="L8723" s="811"/>
      <c r="M8723" s="811"/>
    </row>
    <row r="8724" customFormat="1" ht="14.4" spans="2:13">
      <c r="B8724" s="811"/>
      <c r="K8724" s="836"/>
      <c r="L8724" s="811"/>
      <c r="M8724" s="811"/>
    </row>
    <row r="8725" customFormat="1" ht="14.4" spans="2:13">
      <c r="B8725" s="811"/>
      <c r="K8725" s="836"/>
      <c r="L8725" s="811"/>
      <c r="M8725" s="811"/>
    </row>
    <row r="8726" customFormat="1" ht="14.4" spans="2:13">
      <c r="B8726" s="811"/>
      <c r="K8726" s="836"/>
      <c r="L8726" s="811"/>
      <c r="M8726" s="811"/>
    </row>
    <row r="8727" customFormat="1" ht="14.4" spans="2:13">
      <c r="B8727" s="811"/>
      <c r="K8727" s="836"/>
      <c r="L8727" s="811"/>
      <c r="M8727" s="811"/>
    </row>
    <row r="8728" customFormat="1" ht="14.4" spans="2:13">
      <c r="B8728" s="811"/>
      <c r="K8728" s="836"/>
      <c r="L8728" s="811"/>
      <c r="M8728" s="811"/>
    </row>
    <row r="8729" customFormat="1" ht="14.4" spans="2:13">
      <c r="B8729" s="811"/>
      <c r="K8729" s="836"/>
      <c r="L8729" s="811"/>
      <c r="M8729" s="811"/>
    </row>
    <row r="8730" customFormat="1" ht="14.4" spans="2:13">
      <c r="B8730" s="811"/>
      <c r="K8730" s="836"/>
      <c r="L8730" s="811"/>
      <c r="M8730" s="811"/>
    </row>
    <row r="8731" customFormat="1" ht="14.4" spans="2:13">
      <c r="B8731" s="811"/>
      <c r="K8731" s="836"/>
      <c r="L8731" s="811"/>
      <c r="M8731" s="811"/>
    </row>
    <row r="8732" customFormat="1" ht="14.4" spans="2:13">
      <c r="B8732" s="811"/>
      <c r="K8732" s="836"/>
      <c r="L8732" s="811"/>
      <c r="M8732" s="811"/>
    </row>
    <row r="8733" customFormat="1" ht="14.4" spans="2:13">
      <c r="B8733" s="811"/>
      <c r="K8733" s="836"/>
      <c r="L8733" s="811"/>
      <c r="M8733" s="811"/>
    </row>
    <row r="8734" customFormat="1" ht="14.4" spans="2:13">
      <c r="B8734" s="811"/>
      <c r="K8734" s="836"/>
      <c r="L8734" s="811"/>
      <c r="M8734" s="811"/>
    </row>
    <row r="8735" customFormat="1" ht="14.4" spans="2:13">
      <c r="B8735" s="811"/>
      <c r="K8735" s="836"/>
      <c r="L8735" s="811"/>
      <c r="M8735" s="811"/>
    </row>
    <row r="8736" customFormat="1" ht="14.4" spans="2:13">
      <c r="B8736" s="811"/>
      <c r="K8736" s="836"/>
      <c r="L8736" s="811"/>
      <c r="M8736" s="811"/>
    </row>
    <row r="8737" customFormat="1" ht="14.4" spans="2:13">
      <c r="B8737" s="811"/>
      <c r="K8737" s="836"/>
      <c r="L8737" s="811"/>
      <c r="M8737" s="811"/>
    </row>
    <row r="8738" customFormat="1" ht="14.4" spans="2:13">
      <c r="B8738" s="811"/>
      <c r="K8738" s="836"/>
      <c r="L8738" s="811"/>
      <c r="M8738" s="811"/>
    </row>
    <row r="8739" customFormat="1" ht="14.4" spans="2:13">
      <c r="B8739" s="811"/>
      <c r="K8739" s="836"/>
      <c r="L8739" s="811"/>
      <c r="M8739" s="811"/>
    </row>
    <row r="8740" customFormat="1" ht="14.4" spans="2:13">
      <c r="B8740" s="811"/>
      <c r="K8740" s="836"/>
      <c r="L8740" s="811"/>
      <c r="M8740" s="811"/>
    </row>
    <row r="8741" customFormat="1" ht="14.4" spans="2:13">
      <c r="B8741" s="811"/>
      <c r="K8741" s="836"/>
      <c r="L8741" s="811"/>
      <c r="M8741" s="811"/>
    </row>
    <row r="8742" customFormat="1" ht="14.4" spans="2:13">
      <c r="B8742" s="811"/>
      <c r="K8742" s="836"/>
      <c r="L8742" s="811"/>
      <c r="M8742" s="811"/>
    </row>
    <row r="8743" customFormat="1" ht="14.4" spans="2:13">
      <c r="B8743" s="811"/>
      <c r="K8743" s="836"/>
      <c r="L8743" s="811"/>
      <c r="M8743" s="811"/>
    </row>
    <row r="8744" customFormat="1" ht="14.4" spans="2:13">
      <c r="B8744" s="811"/>
      <c r="K8744" s="836"/>
      <c r="L8744" s="811"/>
      <c r="M8744" s="811"/>
    </row>
    <row r="8745" customFormat="1" ht="14.4" spans="2:13">
      <c r="B8745" s="811"/>
      <c r="K8745" s="836"/>
      <c r="L8745" s="811"/>
      <c r="M8745" s="811"/>
    </row>
    <row r="8746" customFormat="1" ht="14.4" spans="2:13">
      <c r="B8746" s="811"/>
      <c r="K8746" s="836"/>
      <c r="L8746" s="811"/>
      <c r="M8746" s="811"/>
    </row>
    <row r="8747" customFormat="1" ht="14.4" spans="2:13">
      <c r="B8747" s="811"/>
      <c r="K8747" s="836"/>
      <c r="L8747" s="811"/>
      <c r="M8747" s="811"/>
    </row>
    <row r="8748" customFormat="1" ht="14.4" spans="2:13">
      <c r="B8748" s="811"/>
      <c r="K8748" s="836"/>
      <c r="L8748" s="811"/>
      <c r="M8748" s="811"/>
    </row>
    <row r="8749" customFormat="1" ht="14.4" spans="2:13">
      <c r="B8749" s="811"/>
      <c r="K8749" s="836"/>
      <c r="L8749" s="811"/>
      <c r="M8749" s="811"/>
    </row>
    <row r="8750" customFormat="1" ht="14.4" spans="2:13">
      <c r="B8750" s="811"/>
      <c r="K8750" s="836"/>
      <c r="L8750" s="811"/>
      <c r="M8750" s="811"/>
    </row>
    <row r="8751" customFormat="1" ht="14.4" spans="2:13">
      <c r="B8751" s="811"/>
      <c r="K8751" s="836"/>
      <c r="L8751" s="811"/>
      <c r="M8751" s="811"/>
    </row>
    <row r="8752" customFormat="1" ht="14.4" spans="2:13">
      <c r="B8752" s="811"/>
      <c r="K8752" s="836"/>
      <c r="L8752" s="811"/>
      <c r="M8752" s="811"/>
    </row>
    <row r="8753" customFormat="1" ht="14.4" spans="2:13">
      <c r="B8753" s="811"/>
      <c r="K8753" s="836"/>
      <c r="L8753" s="811"/>
      <c r="M8753" s="811"/>
    </row>
    <row r="8754" customFormat="1" ht="14.4" spans="2:13">
      <c r="B8754" s="811"/>
      <c r="K8754" s="836"/>
      <c r="L8754" s="811"/>
      <c r="M8754" s="811"/>
    </row>
    <row r="8755" customFormat="1" ht="14.4" spans="2:13">
      <c r="B8755" s="811"/>
      <c r="K8755" s="836"/>
      <c r="L8755" s="811"/>
      <c r="M8755" s="811"/>
    </row>
    <row r="8756" customFormat="1" ht="14.4" spans="2:13">
      <c r="B8756" s="811"/>
      <c r="K8756" s="836"/>
      <c r="L8756" s="811"/>
      <c r="M8756" s="811"/>
    </row>
    <row r="8757" customFormat="1" ht="14.4" spans="2:13">
      <c r="B8757" s="811"/>
      <c r="K8757" s="836"/>
      <c r="L8757" s="811"/>
      <c r="M8757" s="811"/>
    </row>
    <row r="8758" customFormat="1" ht="14.4" spans="2:13">
      <c r="B8758" s="811"/>
      <c r="K8758" s="836"/>
      <c r="L8758" s="811"/>
      <c r="M8758" s="811"/>
    </row>
    <row r="8759" customFormat="1" ht="14.4" spans="2:13">
      <c r="B8759" s="811"/>
      <c r="K8759" s="836"/>
      <c r="L8759" s="811"/>
      <c r="M8759" s="811"/>
    </row>
    <row r="8760" customFormat="1" ht="14.4" spans="2:13">
      <c r="B8760" s="811"/>
      <c r="K8760" s="836"/>
      <c r="L8760" s="811"/>
      <c r="M8760" s="811"/>
    </row>
    <row r="8761" customFormat="1" ht="14.4" spans="2:13">
      <c r="B8761" s="811"/>
      <c r="K8761" s="836"/>
      <c r="L8761" s="811"/>
      <c r="M8761" s="811"/>
    </row>
    <row r="8762" customFormat="1" ht="14.4" spans="2:13">
      <c r="B8762" s="811"/>
      <c r="K8762" s="836"/>
      <c r="L8762" s="811"/>
      <c r="M8762" s="811"/>
    </row>
    <row r="8763" customFormat="1" ht="14.4" spans="2:13">
      <c r="B8763" s="811"/>
      <c r="K8763" s="836"/>
      <c r="L8763" s="811"/>
      <c r="M8763" s="811"/>
    </row>
    <row r="8764" customFormat="1" ht="14.4" spans="2:13">
      <c r="B8764" s="811"/>
      <c r="K8764" s="836"/>
      <c r="L8764" s="811"/>
      <c r="M8764" s="811"/>
    </row>
    <row r="8765" customFormat="1" ht="14.4" spans="2:13">
      <c r="B8765" s="811"/>
      <c r="K8765" s="836"/>
      <c r="L8765" s="811"/>
      <c r="M8765" s="811"/>
    </row>
    <row r="8766" customFormat="1" ht="14.4" spans="2:13">
      <c r="B8766" s="811"/>
      <c r="K8766" s="836"/>
      <c r="L8766" s="811"/>
      <c r="M8766" s="811"/>
    </row>
    <row r="8767" customFormat="1" ht="14.4" spans="2:13">
      <c r="B8767" s="811"/>
      <c r="K8767" s="836"/>
      <c r="L8767" s="811"/>
      <c r="M8767" s="811"/>
    </row>
    <row r="8768" customFormat="1" ht="14.4" spans="2:13">
      <c r="B8768" s="811"/>
      <c r="K8768" s="836"/>
      <c r="L8768" s="811"/>
      <c r="M8768" s="811"/>
    </row>
    <row r="8769" customFormat="1" ht="14.4" spans="2:13">
      <c r="B8769" s="811"/>
      <c r="K8769" s="836"/>
      <c r="L8769" s="811"/>
      <c r="M8769" s="811"/>
    </row>
    <row r="8770" customFormat="1" ht="14.4" spans="2:13">
      <c r="B8770" s="811"/>
      <c r="K8770" s="836"/>
      <c r="L8770" s="811"/>
      <c r="M8770" s="811"/>
    </row>
    <row r="8771" customFormat="1" ht="14.4" spans="2:13">
      <c r="B8771" s="811"/>
      <c r="K8771" s="836"/>
      <c r="L8771" s="811"/>
      <c r="M8771" s="811"/>
    </row>
    <row r="8772" customFormat="1" ht="14.4" spans="2:13">
      <c r="B8772" s="811"/>
      <c r="K8772" s="836"/>
      <c r="L8772" s="811"/>
      <c r="M8772" s="811"/>
    </row>
    <row r="8773" customFormat="1" ht="14.4" spans="2:13">
      <c r="B8773" s="811"/>
      <c r="K8773" s="836"/>
      <c r="L8773" s="811"/>
      <c r="M8773" s="811"/>
    </row>
    <row r="8774" customFormat="1" ht="14.4" spans="2:13">
      <c r="B8774" s="811"/>
      <c r="K8774" s="836"/>
      <c r="L8774" s="811"/>
      <c r="M8774" s="811"/>
    </row>
    <row r="8775" customFormat="1" ht="14.4" spans="2:13">
      <c r="B8775" s="811"/>
      <c r="K8775" s="836"/>
      <c r="L8775" s="811"/>
      <c r="M8775" s="811"/>
    </row>
    <row r="8776" customFormat="1" ht="14.4" spans="2:13">
      <c r="B8776" s="811"/>
      <c r="K8776" s="836"/>
      <c r="L8776" s="811"/>
      <c r="M8776" s="811"/>
    </row>
    <row r="8777" customFormat="1" ht="14.4" spans="2:13">
      <c r="B8777" s="811"/>
      <c r="K8777" s="836"/>
      <c r="L8777" s="811"/>
      <c r="M8777" s="811"/>
    </row>
    <row r="8778" customFormat="1" ht="14.4" spans="2:13">
      <c r="B8778" s="811"/>
      <c r="K8778" s="836"/>
      <c r="L8778" s="811"/>
      <c r="M8778" s="811"/>
    </row>
    <row r="8779" customFormat="1" ht="14.4" spans="2:13">
      <c r="B8779" s="811"/>
      <c r="K8779" s="836"/>
      <c r="L8779" s="811"/>
      <c r="M8779" s="811"/>
    </row>
    <row r="8780" customFormat="1" ht="14.4" spans="2:13">
      <c r="B8780" s="811"/>
      <c r="K8780" s="836"/>
      <c r="L8780" s="811"/>
      <c r="M8780" s="811"/>
    </row>
    <row r="8781" customFormat="1" ht="14.4" spans="2:13">
      <c r="B8781" s="811"/>
      <c r="K8781" s="836"/>
      <c r="L8781" s="811"/>
      <c r="M8781" s="811"/>
    </row>
    <row r="8782" customFormat="1" ht="14.4" spans="2:13">
      <c r="B8782" s="811"/>
      <c r="K8782" s="836"/>
      <c r="L8782" s="811"/>
      <c r="M8782" s="811"/>
    </row>
    <row r="8783" customFormat="1" ht="14.4" spans="2:13">
      <c r="B8783" s="811"/>
      <c r="K8783" s="836"/>
      <c r="L8783" s="811"/>
      <c r="M8783" s="811"/>
    </row>
    <row r="8784" customFormat="1" ht="14.4" spans="2:13">
      <c r="B8784" s="811"/>
      <c r="K8784" s="836"/>
      <c r="L8784" s="811"/>
      <c r="M8784" s="811"/>
    </row>
    <row r="8785" customFormat="1" ht="14.4" spans="2:13">
      <c r="B8785" s="811"/>
      <c r="K8785" s="836"/>
      <c r="L8785" s="811"/>
      <c r="M8785" s="811"/>
    </row>
    <row r="8786" customFormat="1" ht="14.4" spans="2:13">
      <c r="B8786" s="811"/>
      <c r="K8786" s="836"/>
      <c r="L8786" s="811"/>
      <c r="M8786" s="811"/>
    </row>
    <row r="8787" customFormat="1" ht="14.4" spans="2:13">
      <c r="B8787" s="811"/>
      <c r="K8787" s="836"/>
      <c r="L8787" s="811"/>
      <c r="M8787" s="811"/>
    </row>
    <row r="8788" customFormat="1" ht="14.4" spans="2:13">
      <c r="B8788" s="811"/>
      <c r="K8788" s="836"/>
      <c r="L8788" s="811"/>
      <c r="M8788" s="811"/>
    </row>
    <row r="8789" customFormat="1" ht="14.4" spans="2:13">
      <c r="B8789" s="811"/>
      <c r="K8789" s="836"/>
      <c r="L8789" s="811"/>
      <c r="M8789" s="811"/>
    </row>
    <row r="8790" customFormat="1" ht="14.4" spans="2:13">
      <c r="B8790" s="811"/>
      <c r="K8790" s="836"/>
      <c r="L8790" s="811"/>
      <c r="M8790" s="811"/>
    </row>
    <row r="8791" customFormat="1" ht="14.4" spans="2:13">
      <c r="B8791" s="811"/>
      <c r="K8791" s="836"/>
      <c r="L8791" s="811"/>
      <c r="M8791" s="811"/>
    </row>
    <row r="8792" customFormat="1" ht="14.4" spans="2:13">
      <c r="B8792" s="811"/>
      <c r="K8792" s="836"/>
      <c r="L8792" s="811"/>
      <c r="M8792" s="811"/>
    </row>
    <row r="8793" customFormat="1" ht="14.4" spans="2:13">
      <c r="B8793" s="811"/>
      <c r="K8793" s="836"/>
      <c r="L8793" s="811"/>
      <c r="M8793" s="811"/>
    </row>
    <row r="8794" customFormat="1" ht="14.4" spans="2:13">
      <c r="B8794" s="811"/>
      <c r="K8794" s="836"/>
      <c r="L8794" s="811"/>
      <c r="M8794" s="811"/>
    </row>
    <row r="8795" customFormat="1" ht="14.4" spans="2:13">
      <c r="B8795" s="811"/>
      <c r="K8795" s="836"/>
      <c r="L8795" s="811"/>
      <c r="M8795" s="811"/>
    </row>
    <row r="8796" customFormat="1" ht="14.4" spans="2:13">
      <c r="B8796" s="811"/>
      <c r="K8796" s="836"/>
      <c r="L8796" s="811"/>
      <c r="M8796" s="811"/>
    </row>
    <row r="8797" customFormat="1" ht="14.4" spans="2:13">
      <c r="B8797" s="811"/>
      <c r="K8797" s="836"/>
      <c r="L8797" s="811"/>
      <c r="M8797" s="811"/>
    </row>
    <row r="8798" customFormat="1" ht="14.4" spans="2:13">
      <c r="B8798" s="811"/>
      <c r="K8798" s="836"/>
      <c r="L8798" s="811"/>
      <c r="M8798" s="811"/>
    </row>
    <row r="8799" customFormat="1" ht="14.4" spans="2:13">
      <c r="B8799" s="811"/>
      <c r="K8799" s="836"/>
      <c r="L8799" s="811"/>
      <c r="M8799" s="811"/>
    </row>
    <row r="8800" customFormat="1" ht="14.4" spans="2:13">
      <c r="B8800" s="811"/>
      <c r="K8800" s="836"/>
      <c r="L8800" s="811"/>
      <c r="M8800" s="811"/>
    </row>
    <row r="8801" customFormat="1" ht="14.4" spans="2:13">
      <c r="B8801" s="811"/>
      <c r="K8801" s="836"/>
      <c r="L8801" s="811"/>
      <c r="M8801" s="811"/>
    </row>
    <row r="8802" customFormat="1" ht="14.4" spans="2:13">
      <c r="B8802" s="811"/>
      <c r="K8802" s="836"/>
      <c r="L8802" s="811"/>
      <c r="M8802" s="811"/>
    </row>
    <row r="8803" customFormat="1" ht="14.4" spans="2:13">
      <c r="B8803" s="811"/>
      <c r="K8803" s="836"/>
      <c r="L8803" s="811"/>
      <c r="M8803" s="811"/>
    </row>
    <row r="8804" customFormat="1" ht="14.4" spans="2:13">
      <c r="B8804" s="811"/>
      <c r="K8804" s="836"/>
      <c r="L8804" s="811"/>
      <c r="M8804" s="811"/>
    </row>
    <row r="8805" customFormat="1" ht="14.4" spans="2:13">
      <c r="B8805" s="811"/>
      <c r="K8805" s="836"/>
      <c r="L8805" s="811"/>
      <c r="M8805" s="811"/>
    </row>
    <row r="8806" customFormat="1" ht="14.4" spans="2:13">
      <c r="B8806" s="811"/>
      <c r="K8806" s="836"/>
      <c r="L8806" s="811"/>
      <c r="M8806" s="811"/>
    </row>
    <row r="8807" customFormat="1" ht="14.4" spans="2:13">
      <c r="B8807" s="811"/>
      <c r="K8807" s="836"/>
      <c r="L8807" s="811"/>
      <c r="M8807" s="811"/>
    </row>
    <row r="8808" customFormat="1" ht="14.4" spans="2:13">
      <c r="B8808" s="811"/>
      <c r="K8808" s="836"/>
      <c r="L8808" s="811"/>
      <c r="M8808" s="811"/>
    </row>
    <row r="8809" customFormat="1" ht="14.4" spans="2:13">
      <c r="B8809" s="811"/>
      <c r="K8809" s="836"/>
      <c r="L8809" s="811"/>
      <c r="M8809" s="811"/>
    </row>
    <row r="8810" customFormat="1" ht="14.4" spans="2:13">
      <c r="B8810" s="811"/>
      <c r="K8810" s="836"/>
      <c r="L8810" s="811"/>
      <c r="M8810" s="811"/>
    </row>
    <row r="8811" customFormat="1" ht="14.4" spans="2:13">
      <c r="B8811" s="811"/>
      <c r="K8811" s="836"/>
      <c r="L8811" s="811"/>
      <c r="M8811" s="811"/>
    </row>
    <row r="8812" customFormat="1" ht="14.4" spans="2:13">
      <c r="B8812" s="811"/>
      <c r="K8812" s="836"/>
      <c r="L8812" s="811"/>
      <c r="M8812" s="811"/>
    </row>
    <row r="8813" customFormat="1" ht="14.4" spans="2:13">
      <c r="B8813" s="811"/>
      <c r="K8813" s="836"/>
      <c r="L8813" s="811"/>
      <c r="M8813" s="811"/>
    </row>
    <row r="8814" customFormat="1" ht="14.4" spans="2:13">
      <c r="B8814" s="811"/>
      <c r="K8814" s="836"/>
      <c r="L8814" s="811"/>
      <c r="M8814" s="811"/>
    </row>
    <row r="8815" customFormat="1" ht="14.4" spans="2:13">
      <c r="B8815" s="811"/>
      <c r="K8815" s="836"/>
      <c r="L8815" s="811"/>
      <c r="M8815" s="811"/>
    </row>
    <row r="8816" customFormat="1" ht="14.4" spans="2:13">
      <c r="B8816" s="811"/>
      <c r="K8816" s="836"/>
      <c r="L8816" s="811"/>
      <c r="M8816" s="811"/>
    </row>
    <row r="8817" customFormat="1" ht="14.4" spans="2:13">
      <c r="B8817" s="811"/>
      <c r="K8817" s="836"/>
      <c r="L8817" s="811"/>
      <c r="M8817" s="811"/>
    </row>
    <row r="8818" customFormat="1" ht="14.4" spans="2:13">
      <c r="B8818" s="811"/>
      <c r="K8818" s="836"/>
      <c r="L8818" s="811"/>
      <c r="M8818" s="811"/>
    </row>
    <row r="8819" customFormat="1" ht="14.4" spans="2:13">
      <c r="B8819" s="811"/>
      <c r="K8819" s="836"/>
      <c r="L8819" s="811"/>
      <c r="M8819" s="811"/>
    </row>
    <row r="8820" customFormat="1" ht="14.4" spans="2:13">
      <c r="B8820" s="811"/>
      <c r="K8820" s="836"/>
      <c r="L8820" s="811"/>
      <c r="M8820" s="811"/>
    </row>
    <row r="8821" customFormat="1" ht="14.4" spans="2:13">
      <c r="B8821" s="811"/>
      <c r="K8821" s="836"/>
      <c r="L8821" s="811"/>
      <c r="M8821" s="811"/>
    </row>
    <row r="8822" customFormat="1" ht="14.4" spans="2:13">
      <c r="B8822" s="811"/>
      <c r="K8822" s="836"/>
      <c r="L8822" s="811"/>
      <c r="M8822" s="811"/>
    </row>
    <row r="8823" customFormat="1" ht="14.4" spans="2:13">
      <c r="B8823" s="811"/>
      <c r="K8823" s="836"/>
      <c r="L8823" s="811"/>
      <c r="M8823" s="811"/>
    </row>
    <row r="8824" customFormat="1" ht="14.4" spans="2:13">
      <c r="B8824" s="811"/>
      <c r="K8824" s="836"/>
      <c r="L8824" s="811"/>
      <c r="M8824" s="811"/>
    </row>
    <row r="8825" customFormat="1" ht="14.4" spans="2:13">
      <c r="B8825" s="811"/>
      <c r="K8825" s="836"/>
      <c r="L8825" s="811"/>
      <c r="M8825" s="811"/>
    </row>
    <row r="8826" customFormat="1" ht="14.4" spans="2:13">
      <c r="B8826" s="811"/>
      <c r="K8826" s="836"/>
      <c r="L8826" s="811"/>
      <c r="M8826" s="811"/>
    </row>
    <row r="8827" customFormat="1" ht="14.4" spans="2:13">
      <c r="B8827" s="811"/>
      <c r="K8827" s="836"/>
      <c r="L8827" s="811"/>
      <c r="M8827" s="811"/>
    </row>
    <row r="8828" customFormat="1" ht="14.4" spans="2:13">
      <c r="B8828" s="811"/>
      <c r="K8828" s="836"/>
      <c r="L8828" s="811"/>
      <c r="M8828" s="811"/>
    </row>
    <row r="8829" customFormat="1" ht="14.4" spans="2:13">
      <c r="B8829" s="811"/>
      <c r="K8829" s="836"/>
      <c r="L8829" s="811"/>
      <c r="M8829" s="811"/>
    </row>
    <row r="8830" customFormat="1" ht="14.4" spans="2:13">
      <c r="B8830" s="811"/>
      <c r="K8830" s="836"/>
      <c r="L8830" s="811"/>
      <c r="M8830" s="811"/>
    </row>
    <row r="8831" customFormat="1" ht="14.4" spans="2:13">
      <c r="B8831" s="811"/>
      <c r="K8831" s="836"/>
      <c r="L8831" s="811"/>
      <c r="M8831" s="811"/>
    </row>
    <row r="8832" customFormat="1" ht="14.4" spans="2:13">
      <c r="B8832" s="811"/>
      <c r="K8832" s="836"/>
      <c r="L8832" s="811"/>
      <c r="M8832" s="811"/>
    </row>
    <row r="8833" customFormat="1" ht="14.4" spans="2:13">
      <c r="B8833" s="811"/>
      <c r="K8833" s="836"/>
      <c r="L8833" s="811"/>
      <c r="M8833" s="811"/>
    </row>
    <row r="8834" customFormat="1" ht="14.4" spans="2:13">
      <c r="B8834" s="811"/>
      <c r="K8834" s="836"/>
      <c r="L8834" s="811"/>
      <c r="M8834" s="811"/>
    </row>
    <row r="8835" customFormat="1" ht="14.4" spans="2:13">
      <c r="B8835" s="811"/>
      <c r="K8835" s="836"/>
      <c r="L8835" s="811"/>
      <c r="M8835" s="811"/>
    </row>
    <row r="8836" customFormat="1" ht="14.4" spans="2:13">
      <c r="B8836" s="811"/>
      <c r="K8836" s="836"/>
      <c r="L8836" s="811"/>
      <c r="M8836" s="811"/>
    </row>
    <row r="8837" customFormat="1" ht="14.4" spans="2:13">
      <c r="B8837" s="811"/>
      <c r="K8837" s="836"/>
      <c r="L8837" s="811"/>
      <c r="M8837" s="811"/>
    </row>
    <row r="8838" customFormat="1" ht="14.4" spans="2:13">
      <c r="B8838" s="811"/>
      <c r="K8838" s="836"/>
      <c r="L8838" s="811"/>
      <c r="M8838" s="811"/>
    </row>
    <row r="8839" customFormat="1" ht="14.4" spans="2:13">
      <c r="B8839" s="811"/>
      <c r="K8839" s="836"/>
      <c r="L8839" s="811"/>
      <c r="M8839" s="811"/>
    </row>
    <row r="8840" customFormat="1" ht="14.4" spans="2:13">
      <c r="B8840" s="811"/>
      <c r="K8840" s="836"/>
      <c r="L8840" s="811"/>
      <c r="M8840" s="811"/>
    </row>
    <row r="8841" customFormat="1" ht="14.4" spans="2:13">
      <c r="B8841" s="811"/>
      <c r="K8841" s="836"/>
      <c r="L8841" s="811"/>
      <c r="M8841" s="811"/>
    </row>
    <row r="8842" customFormat="1" ht="14.4" spans="2:13">
      <c r="B8842" s="811"/>
      <c r="K8842" s="836"/>
      <c r="L8842" s="811"/>
      <c r="M8842" s="811"/>
    </row>
    <row r="8843" customFormat="1" ht="14.4" spans="2:13">
      <c r="B8843" s="811"/>
      <c r="K8843" s="836"/>
      <c r="L8843" s="811"/>
      <c r="M8843" s="811"/>
    </row>
    <row r="8844" customFormat="1" ht="14.4" spans="2:13">
      <c r="B8844" s="811"/>
      <c r="K8844" s="836"/>
      <c r="L8844" s="811"/>
      <c r="M8844" s="811"/>
    </row>
    <row r="8845" customFormat="1" ht="14.4" spans="2:13">
      <c r="B8845" s="811"/>
      <c r="K8845" s="836"/>
      <c r="L8845" s="811"/>
      <c r="M8845" s="811"/>
    </row>
    <row r="8846" customFormat="1" ht="14.4" spans="2:13">
      <c r="B8846" s="811"/>
      <c r="K8846" s="836"/>
      <c r="L8846" s="811"/>
      <c r="M8846" s="811"/>
    </row>
    <row r="8847" customFormat="1" ht="14.4" spans="2:13">
      <c r="B8847" s="811"/>
      <c r="K8847" s="836"/>
      <c r="L8847" s="811"/>
      <c r="M8847" s="811"/>
    </row>
    <row r="8848" customFormat="1" ht="14.4" spans="2:13">
      <c r="B8848" s="811"/>
      <c r="K8848" s="836"/>
      <c r="L8848" s="811"/>
      <c r="M8848" s="811"/>
    </row>
    <row r="8849" customFormat="1" ht="14.4" spans="2:13">
      <c r="B8849" s="811"/>
      <c r="K8849" s="836"/>
      <c r="L8849" s="811"/>
      <c r="M8849" s="811"/>
    </row>
    <row r="8850" customFormat="1" ht="14.4" spans="2:13">
      <c r="B8850" s="811"/>
      <c r="K8850" s="836"/>
      <c r="L8850" s="811"/>
      <c r="M8850" s="811"/>
    </row>
    <row r="8851" customFormat="1" ht="14.4" spans="2:13">
      <c r="B8851" s="811"/>
      <c r="K8851" s="836"/>
      <c r="L8851" s="811"/>
      <c r="M8851" s="811"/>
    </row>
    <row r="8852" customFormat="1" ht="14.4" spans="2:13">
      <c r="B8852" s="811"/>
      <c r="K8852" s="836"/>
      <c r="L8852" s="811"/>
      <c r="M8852" s="811"/>
    </row>
    <row r="8853" customFormat="1" ht="14.4" spans="2:13">
      <c r="B8853" s="811"/>
      <c r="K8853" s="836"/>
      <c r="L8853" s="811"/>
      <c r="M8853" s="811"/>
    </row>
    <row r="8854" customFormat="1" ht="14.4" spans="2:13">
      <c r="B8854" s="811"/>
      <c r="K8854" s="836"/>
      <c r="L8854" s="811"/>
      <c r="M8854" s="811"/>
    </row>
    <row r="8855" customFormat="1" ht="14.4" spans="2:13">
      <c r="B8855" s="811"/>
      <c r="K8855" s="836"/>
      <c r="L8855" s="811"/>
      <c r="M8855" s="811"/>
    </row>
    <row r="8856" customFormat="1" ht="14.4" spans="2:13">
      <c r="B8856" s="811"/>
      <c r="K8856" s="836"/>
      <c r="L8856" s="811"/>
      <c r="M8856" s="811"/>
    </row>
    <row r="8857" customFormat="1" ht="14.4" spans="2:13">
      <c r="B8857" s="811"/>
      <c r="K8857" s="836"/>
      <c r="L8857" s="811"/>
      <c r="M8857" s="811"/>
    </row>
    <row r="8858" customFormat="1" ht="14.4" spans="2:13">
      <c r="B8858" s="811"/>
      <c r="K8858" s="836"/>
      <c r="L8858" s="811"/>
      <c r="M8858" s="811"/>
    </row>
    <row r="8859" customFormat="1" ht="14.4" spans="2:13">
      <c r="B8859" s="811"/>
      <c r="K8859" s="836"/>
      <c r="L8859" s="811"/>
      <c r="M8859" s="811"/>
    </row>
    <row r="8860" customFormat="1" ht="14.4" spans="2:13">
      <c r="B8860" s="811"/>
      <c r="K8860" s="836"/>
      <c r="L8860" s="811"/>
      <c r="M8860" s="811"/>
    </row>
    <row r="8861" customFormat="1" ht="14.4" spans="2:13">
      <c r="B8861" s="811"/>
      <c r="K8861" s="836"/>
      <c r="L8861" s="811"/>
      <c r="M8861" s="811"/>
    </row>
    <row r="8862" customFormat="1" ht="14.4" spans="2:13">
      <c r="B8862" s="811"/>
      <c r="K8862" s="836"/>
      <c r="L8862" s="811"/>
      <c r="M8862" s="811"/>
    </row>
    <row r="8863" customFormat="1" ht="14.4" spans="2:13">
      <c r="B8863" s="811"/>
      <c r="K8863" s="836"/>
      <c r="L8863" s="811"/>
      <c r="M8863" s="811"/>
    </row>
    <row r="8864" customFormat="1" ht="14.4" spans="2:13">
      <c r="B8864" s="811"/>
      <c r="K8864" s="836"/>
      <c r="L8864" s="811"/>
      <c r="M8864" s="811"/>
    </row>
    <row r="8865" customFormat="1" ht="14.4" spans="2:13">
      <c r="B8865" s="811"/>
      <c r="K8865" s="836"/>
      <c r="L8865" s="811"/>
      <c r="M8865" s="811"/>
    </row>
    <row r="8866" customFormat="1" ht="14.4" spans="2:13">
      <c r="B8866" s="811"/>
      <c r="K8866" s="836"/>
      <c r="L8866" s="811"/>
      <c r="M8866" s="811"/>
    </row>
    <row r="8867" customFormat="1" ht="14.4" spans="2:13">
      <c r="B8867" s="811"/>
      <c r="K8867" s="836"/>
      <c r="L8867" s="811"/>
      <c r="M8867" s="811"/>
    </row>
    <row r="8868" customFormat="1" ht="14.4" spans="2:13">
      <c r="B8868" s="811"/>
      <c r="K8868" s="836"/>
      <c r="L8868" s="811"/>
      <c r="M8868" s="811"/>
    </row>
    <row r="8869" customFormat="1" ht="14.4" spans="2:13">
      <c r="B8869" s="811"/>
      <c r="K8869" s="836"/>
      <c r="L8869" s="811"/>
      <c r="M8869" s="811"/>
    </row>
    <row r="8870" customFormat="1" ht="14.4" spans="2:13">
      <c r="B8870" s="811"/>
      <c r="K8870" s="836"/>
      <c r="L8870" s="811"/>
      <c r="M8870" s="811"/>
    </row>
    <row r="8871" customFormat="1" ht="14.4" spans="2:13">
      <c r="B8871" s="811"/>
      <c r="K8871" s="836"/>
      <c r="L8871" s="811"/>
      <c r="M8871" s="811"/>
    </row>
    <row r="8872" customFormat="1" ht="14.4" spans="2:13">
      <c r="B8872" s="811"/>
      <c r="K8872" s="836"/>
      <c r="L8872" s="811"/>
      <c r="M8872" s="811"/>
    </row>
    <row r="8873" customFormat="1" ht="14.4" spans="2:13">
      <c r="B8873" s="811"/>
      <c r="K8873" s="836"/>
      <c r="L8873" s="811"/>
      <c r="M8873" s="811"/>
    </row>
    <row r="8874" customFormat="1" ht="14.4" spans="2:13">
      <c r="B8874" s="811"/>
      <c r="K8874" s="836"/>
      <c r="L8874" s="811"/>
      <c r="M8874" s="811"/>
    </row>
    <row r="8875" customFormat="1" ht="14.4" spans="2:13">
      <c r="B8875" s="811"/>
      <c r="K8875" s="836"/>
      <c r="L8875" s="811"/>
      <c r="M8875" s="811"/>
    </row>
    <row r="8876" customFormat="1" ht="14.4" spans="2:13">
      <c r="B8876" s="811"/>
      <c r="K8876" s="836"/>
      <c r="L8876" s="811"/>
      <c r="M8876" s="811"/>
    </row>
    <row r="8877" customFormat="1" ht="14.4" spans="2:13">
      <c r="B8877" s="811"/>
      <c r="K8877" s="836"/>
      <c r="L8877" s="811"/>
      <c r="M8877" s="811"/>
    </row>
    <row r="8878" customFormat="1" ht="14.4" spans="2:13">
      <c r="B8878" s="811"/>
      <c r="K8878" s="836"/>
      <c r="L8878" s="811"/>
      <c r="M8878" s="811"/>
    </row>
    <row r="8879" customFormat="1" ht="14.4" spans="2:13">
      <c r="B8879" s="811"/>
      <c r="K8879" s="836"/>
      <c r="L8879" s="811"/>
      <c r="M8879" s="811"/>
    </row>
    <row r="8880" customFormat="1" ht="14.4" spans="2:13">
      <c r="B8880" s="811"/>
      <c r="K8880" s="836"/>
      <c r="L8880" s="811"/>
      <c r="M8880" s="811"/>
    </row>
    <row r="8881" customFormat="1" ht="14.4" spans="2:13">
      <c r="B8881" s="811"/>
      <c r="K8881" s="836"/>
      <c r="L8881" s="811"/>
      <c r="M8881" s="811"/>
    </row>
    <row r="8882" customFormat="1" ht="14.4" spans="2:13">
      <c r="B8882" s="811"/>
      <c r="K8882" s="836"/>
      <c r="L8882" s="811"/>
      <c r="M8882" s="811"/>
    </row>
    <row r="8883" customFormat="1" ht="14.4" spans="2:13">
      <c r="B8883" s="811"/>
      <c r="K8883" s="836"/>
      <c r="L8883" s="811"/>
      <c r="M8883" s="811"/>
    </row>
    <row r="8884" customFormat="1" ht="14.4" spans="2:13">
      <c r="B8884" s="811"/>
      <c r="K8884" s="836"/>
      <c r="L8884" s="811"/>
      <c r="M8884" s="811"/>
    </row>
    <row r="8885" customFormat="1" ht="14.4" spans="2:13">
      <c r="B8885" s="811"/>
      <c r="K8885" s="836"/>
      <c r="L8885" s="811"/>
      <c r="M8885" s="811"/>
    </row>
    <row r="8886" customFormat="1" ht="14.4" spans="2:13">
      <c r="B8886" s="811"/>
      <c r="K8886" s="836"/>
      <c r="L8886" s="811"/>
      <c r="M8886" s="811"/>
    </row>
    <row r="8887" customFormat="1" ht="14.4" spans="2:13">
      <c r="B8887" s="811"/>
      <c r="K8887" s="836"/>
      <c r="L8887" s="811"/>
      <c r="M8887" s="811"/>
    </row>
    <row r="8888" customFormat="1" ht="14.4" spans="2:13">
      <c r="B8888" s="811"/>
      <c r="K8888" s="836"/>
      <c r="L8888" s="811"/>
      <c r="M8888" s="811"/>
    </row>
    <row r="8889" customFormat="1" ht="14.4" spans="2:13">
      <c r="B8889" s="811"/>
      <c r="K8889" s="836"/>
      <c r="L8889" s="811"/>
      <c r="M8889" s="811"/>
    </row>
    <row r="8890" customFormat="1" ht="14.4" spans="2:13">
      <c r="B8890" s="811"/>
      <c r="K8890" s="836"/>
      <c r="L8890" s="811"/>
      <c r="M8890" s="811"/>
    </row>
    <row r="8891" customFormat="1" ht="14.4" spans="2:13">
      <c r="B8891" s="811"/>
      <c r="K8891" s="836"/>
      <c r="L8891" s="811"/>
      <c r="M8891" s="811"/>
    </row>
    <row r="8892" customFormat="1" ht="14.4" spans="2:13">
      <c r="B8892" s="811"/>
      <c r="K8892" s="836"/>
      <c r="L8892" s="811"/>
      <c r="M8892" s="811"/>
    </row>
    <row r="8893" customFormat="1" ht="14.4" spans="2:13">
      <c r="B8893" s="811"/>
      <c r="K8893" s="836"/>
      <c r="L8893" s="811"/>
      <c r="M8893" s="811"/>
    </row>
    <row r="8894" customFormat="1" ht="14.4" spans="2:13">
      <c r="B8894" s="811"/>
      <c r="K8894" s="836"/>
      <c r="L8894" s="811"/>
      <c r="M8894" s="811"/>
    </row>
    <row r="8895" customFormat="1" ht="14.4" spans="2:13">
      <c r="B8895" s="811"/>
      <c r="K8895" s="836"/>
      <c r="L8895" s="811"/>
      <c r="M8895" s="811"/>
    </row>
    <row r="8896" customFormat="1" ht="14.4" spans="2:13">
      <c r="B8896" s="811"/>
      <c r="K8896" s="836"/>
      <c r="L8896" s="811"/>
      <c r="M8896" s="811"/>
    </row>
    <row r="8897" customFormat="1" ht="14.4" spans="2:13">
      <c r="B8897" s="811"/>
      <c r="K8897" s="836"/>
      <c r="L8897" s="811"/>
      <c r="M8897" s="811"/>
    </row>
    <row r="8898" customFormat="1" ht="14.4" spans="2:13">
      <c r="B8898" s="811"/>
      <c r="K8898" s="836"/>
      <c r="L8898" s="811"/>
      <c r="M8898" s="811"/>
    </row>
    <row r="8899" customFormat="1" ht="14.4" spans="2:13">
      <c r="B8899" s="811"/>
      <c r="K8899" s="836"/>
      <c r="L8899" s="811"/>
      <c r="M8899" s="811"/>
    </row>
    <row r="8900" customFormat="1" ht="14.4" spans="2:13">
      <c r="B8900" s="811"/>
      <c r="K8900" s="836"/>
      <c r="L8900" s="811"/>
      <c r="M8900" s="811"/>
    </row>
    <row r="8901" customFormat="1" ht="14.4" spans="2:13">
      <c r="B8901" s="811"/>
      <c r="K8901" s="836"/>
      <c r="L8901" s="811"/>
      <c r="M8901" s="811"/>
    </row>
    <row r="8902" customFormat="1" ht="14.4" spans="2:13">
      <c r="B8902" s="811"/>
      <c r="K8902" s="836"/>
      <c r="L8902" s="811"/>
      <c r="M8902" s="811"/>
    </row>
    <row r="8903" customFormat="1" ht="14.4" spans="2:13">
      <c r="B8903" s="811"/>
      <c r="K8903" s="836"/>
      <c r="L8903" s="811"/>
      <c r="M8903" s="811"/>
    </row>
    <row r="8904" customFormat="1" ht="14.4" spans="2:13">
      <c r="B8904" s="811"/>
      <c r="K8904" s="836"/>
      <c r="L8904" s="811"/>
      <c r="M8904" s="811"/>
    </row>
    <row r="8905" customFormat="1" ht="14.4" spans="2:13">
      <c r="B8905" s="811"/>
      <c r="K8905" s="836"/>
      <c r="L8905" s="811"/>
      <c r="M8905" s="811"/>
    </row>
    <row r="8906" customFormat="1" ht="14.4" spans="2:13">
      <c r="B8906" s="811"/>
      <c r="K8906" s="836"/>
      <c r="L8906" s="811"/>
      <c r="M8906" s="811"/>
    </row>
    <row r="8907" customFormat="1" ht="14.4" spans="2:13">
      <c r="B8907" s="811"/>
      <c r="K8907" s="836"/>
      <c r="L8907" s="811"/>
      <c r="M8907" s="811"/>
    </row>
    <row r="8908" customFormat="1" ht="14.4" spans="2:13">
      <c r="B8908" s="811"/>
      <c r="K8908" s="836"/>
      <c r="L8908" s="811"/>
      <c r="M8908" s="811"/>
    </row>
    <row r="8909" customFormat="1" ht="14.4" spans="2:13">
      <c r="B8909" s="811"/>
      <c r="K8909" s="836"/>
      <c r="L8909" s="811"/>
      <c r="M8909" s="811"/>
    </row>
    <row r="8910" customFormat="1" ht="14.4" spans="2:13">
      <c r="B8910" s="811"/>
      <c r="K8910" s="836"/>
      <c r="L8910" s="811"/>
      <c r="M8910" s="811"/>
    </row>
    <row r="8911" customFormat="1" ht="14.4" spans="2:13">
      <c r="B8911" s="811"/>
      <c r="K8911" s="836"/>
      <c r="L8911" s="811"/>
      <c r="M8911" s="811"/>
    </row>
    <row r="8912" customFormat="1" ht="14.4" spans="2:13">
      <c r="B8912" s="811"/>
      <c r="K8912" s="836"/>
      <c r="L8912" s="811"/>
      <c r="M8912" s="811"/>
    </row>
    <row r="8913" customFormat="1" ht="14.4" spans="2:13">
      <c r="B8913" s="811"/>
      <c r="K8913" s="836"/>
      <c r="L8913" s="811"/>
      <c r="M8913" s="811"/>
    </row>
    <row r="8914" customFormat="1" ht="14.4" spans="2:13">
      <c r="B8914" s="811"/>
      <c r="K8914" s="836"/>
      <c r="L8914" s="811"/>
      <c r="M8914" s="811"/>
    </row>
    <row r="8915" customFormat="1" ht="14.4" spans="2:13">
      <c r="B8915" s="811"/>
      <c r="K8915" s="836"/>
      <c r="L8915" s="811"/>
      <c r="M8915" s="811"/>
    </row>
    <row r="8916" customFormat="1" ht="14.4" spans="2:13">
      <c r="B8916" s="811"/>
      <c r="K8916" s="836"/>
      <c r="L8916" s="811"/>
      <c r="M8916" s="811"/>
    </row>
    <row r="8917" customFormat="1" ht="14.4" spans="2:13">
      <c r="B8917" s="811"/>
      <c r="K8917" s="836"/>
      <c r="L8917" s="811"/>
      <c r="M8917" s="811"/>
    </row>
    <row r="8918" customFormat="1" ht="14.4" spans="2:13">
      <c r="B8918" s="811"/>
      <c r="K8918" s="836"/>
      <c r="L8918" s="811"/>
      <c r="M8918" s="811"/>
    </row>
    <row r="8919" customFormat="1" ht="14.4" spans="2:13">
      <c r="B8919" s="811"/>
      <c r="K8919" s="836"/>
      <c r="L8919" s="811"/>
      <c r="M8919" s="811"/>
    </row>
    <row r="8920" customFormat="1" ht="14.4" spans="2:13">
      <c r="B8920" s="811"/>
      <c r="K8920" s="836"/>
      <c r="L8920" s="811"/>
      <c r="M8920" s="811"/>
    </row>
    <row r="8921" customFormat="1" ht="14.4" spans="2:13">
      <c r="B8921" s="811"/>
      <c r="K8921" s="836"/>
      <c r="L8921" s="811"/>
      <c r="M8921" s="811"/>
    </row>
    <row r="8922" customFormat="1" ht="14.4" spans="2:13">
      <c r="B8922" s="811"/>
      <c r="K8922" s="836"/>
      <c r="L8922" s="811"/>
      <c r="M8922" s="811"/>
    </row>
    <row r="8923" customFormat="1" ht="14.4" spans="2:13">
      <c r="B8923" s="811"/>
      <c r="K8923" s="836"/>
      <c r="L8923" s="811"/>
      <c r="M8923" s="811"/>
    </row>
    <row r="8924" customFormat="1" ht="14.4" spans="2:13">
      <c r="B8924" s="811"/>
      <c r="K8924" s="836"/>
      <c r="L8924" s="811"/>
      <c r="M8924" s="811"/>
    </row>
    <row r="8925" customFormat="1" ht="14.4" spans="2:13">
      <c r="B8925" s="811"/>
      <c r="K8925" s="836"/>
      <c r="L8925" s="811"/>
      <c r="M8925" s="811"/>
    </row>
    <row r="8926" customFormat="1" ht="14.4" spans="2:13">
      <c r="B8926" s="811"/>
      <c r="K8926" s="836"/>
      <c r="L8926" s="811"/>
      <c r="M8926" s="811"/>
    </row>
    <row r="8927" customFormat="1" ht="14.4" spans="2:13">
      <c r="B8927" s="811"/>
      <c r="K8927" s="836"/>
      <c r="L8927" s="811"/>
      <c r="M8927" s="811"/>
    </row>
    <row r="8928" customFormat="1" ht="14.4" spans="2:13">
      <c r="B8928" s="811"/>
      <c r="K8928" s="836"/>
      <c r="L8928" s="811"/>
      <c r="M8928" s="811"/>
    </row>
    <row r="8929" customFormat="1" ht="14.4" spans="2:13">
      <c r="B8929" s="811"/>
      <c r="K8929" s="836"/>
      <c r="L8929" s="811"/>
      <c r="M8929" s="811"/>
    </row>
    <row r="8930" customFormat="1" ht="14.4" spans="2:13">
      <c r="B8930" s="811"/>
      <c r="K8930" s="836"/>
      <c r="L8930" s="811"/>
      <c r="M8930" s="811"/>
    </row>
    <row r="8931" customFormat="1" ht="14.4" spans="2:13">
      <c r="B8931" s="811"/>
      <c r="K8931" s="836"/>
      <c r="L8931" s="811"/>
      <c r="M8931" s="811"/>
    </row>
    <row r="8932" customFormat="1" ht="14.4" spans="2:13">
      <c r="B8932" s="811"/>
      <c r="K8932" s="836"/>
      <c r="L8932" s="811"/>
      <c r="M8932" s="811"/>
    </row>
    <row r="8933" customFormat="1" ht="14.4" spans="2:13">
      <c r="B8933" s="811"/>
      <c r="K8933" s="836"/>
      <c r="L8933" s="811"/>
      <c r="M8933" s="811"/>
    </row>
    <row r="8934" customFormat="1" ht="14.4" spans="2:13">
      <c r="B8934" s="811"/>
      <c r="K8934" s="836"/>
      <c r="L8934" s="811"/>
      <c r="M8934" s="811"/>
    </row>
    <row r="8935" customFormat="1" ht="14.4" spans="2:13">
      <c r="B8935" s="811"/>
      <c r="K8935" s="836"/>
      <c r="L8935" s="811"/>
      <c r="M8935" s="811"/>
    </row>
    <row r="8936" customFormat="1" ht="14.4" spans="2:13">
      <c r="B8936" s="811"/>
      <c r="K8936" s="836"/>
      <c r="L8936" s="811"/>
      <c r="M8936" s="811"/>
    </row>
    <row r="8937" customFormat="1" ht="14.4" spans="2:13">
      <c r="B8937" s="811"/>
      <c r="K8937" s="836"/>
      <c r="L8937" s="811"/>
      <c r="M8937" s="811"/>
    </row>
    <row r="8938" customFormat="1" ht="14.4" spans="2:13">
      <c r="B8938" s="811"/>
      <c r="K8938" s="836"/>
      <c r="L8938" s="811"/>
      <c r="M8938" s="811"/>
    </row>
    <row r="8939" customFormat="1" ht="14.4" spans="2:13">
      <c r="B8939" s="811"/>
      <c r="K8939" s="836"/>
      <c r="L8939" s="811"/>
      <c r="M8939" s="811"/>
    </row>
    <row r="8940" customFormat="1" ht="14.4" spans="2:13">
      <c r="B8940" s="811"/>
      <c r="K8940" s="836"/>
      <c r="L8940" s="811"/>
      <c r="M8940" s="811"/>
    </row>
    <row r="8941" customFormat="1" ht="14.4" spans="2:13">
      <c r="B8941" s="811"/>
      <c r="K8941" s="836"/>
      <c r="L8941" s="811"/>
      <c r="M8941" s="811"/>
    </row>
    <row r="8942" customFormat="1" ht="14.4" spans="2:13">
      <c r="B8942" s="811"/>
      <c r="K8942" s="836"/>
      <c r="L8942" s="811"/>
      <c r="M8942" s="811"/>
    </row>
    <row r="8943" customFormat="1" ht="14.4" spans="2:13">
      <c r="B8943" s="811"/>
      <c r="K8943" s="836"/>
      <c r="L8943" s="811"/>
      <c r="M8943" s="811"/>
    </row>
    <row r="8944" customFormat="1" ht="14.4" spans="2:13">
      <c r="B8944" s="811"/>
      <c r="K8944" s="836"/>
      <c r="L8944" s="811"/>
      <c r="M8944" s="811"/>
    </row>
    <row r="8945" customFormat="1" ht="14.4" spans="2:13">
      <c r="B8945" s="811"/>
      <c r="K8945" s="836"/>
      <c r="L8945" s="811"/>
      <c r="M8945" s="811"/>
    </row>
    <row r="8946" customFormat="1" ht="14.4" spans="2:13">
      <c r="B8946" s="811"/>
      <c r="K8946" s="836"/>
      <c r="L8946" s="811"/>
      <c r="M8946" s="811"/>
    </row>
    <row r="8947" customFormat="1" ht="14.4" spans="2:13">
      <c r="B8947" s="811"/>
      <c r="K8947" s="836"/>
      <c r="L8947" s="811"/>
      <c r="M8947" s="811"/>
    </row>
    <row r="8948" customFormat="1" ht="14.4" spans="2:13">
      <c r="B8948" s="811"/>
      <c r="K8948" s="836"/>
      <c r="L8948" s="811"/>
      <c r="M8948" s="811"/>
    </row>
    <row r="8949" customFormat="1" ht="14.4" spans="2:13">
      <c r="B8949" s="811"/>
      <c r="K8949" s="836"/>
      <c r="L8949" s="811"/>
      <c r="M8949" s="811"/>
    </row>
    <row r="8950" customFormat="1" ht="14.4" spans="2:13">
      <c r="B8950" s="811"/>
      <c r="K8950" s="836"/>
      <c r="L8950" s="811"/>
      <c r="M8950" s="811"/>
    </row>
    <row r="8951" customFormat="1" ht="14.4" spans="2:13">
      <c r="B8951" s="811"/>
      <c r="K8951" s="836"/>
      <c r="L8951" s="811"/>
      <c r="M8951" s="811"/>
    </row>
    <row r="8952" customFormat="1" ht="14.4" spans="2:13">
      <c r="B8952" s="811"/>
      <c r="K8952" s="836"/>
      <c r="L8952" s="811"/>
      <c r="M8952" s="811"/>
    </row>
    <row r="8953" customFormat="1" ht="14.4" spans="2:13">
      <c r="B8953" s="811"/>
      <c r="K8953" s="836"/>
      <c r="L8953" s="811"/>
      <c r="M8953" s="811"/>
    </row>
    <row r="8954" customFormat="1" ht="14.4" spans="2:13">
      <c r="B8954" s="811"/>
      <c r="K8954" s="836"/>
      <c r="L8954" s="811"/>
      <c r="M8954" s="811"/>
    </row>
    <row r="8955" customFormat="1" ht="14.4" spans="2:13">
      <c r="B8955" s="811"/>
      <c r="K8955" s="836"/>
      <c r="L8955" s="811"/>
      <c r="M8955" s="811"/>
    </row>
    <row r="8956" customFormat="1" ht="14.4" spans="2:13">
      <c r="B8956" s="811"/>
      <c r="K8956" s="836"/>
      <c r="L8956" s="811"/>
      <c r="M8956" s="811"/>
    </row>
    <row r="8957" customFormat="1" ht="14.4" spans="2:13">
      <c r="B8957" s="811"/>
      <c r="K8957" s="836"/>
      <c r="L8957" s="811"/>
      <c r="M8957" s="811"/>
    </row>
    <row r="8958" customFormat="1" ht="14.4" spans="2:13">
      <c r="B8958" s="811"/>
      <c r="K8958" s="836"/>
      <c r="L8958" s="811"/>
      <c r="M8958" s="811"/>
    </row>
    <row r="8959" customFormat="1" ht="14.4" spans="2:13">
      <c r="B8959" s="811"/>
      <c r="K8959" s="836"/>
      <c r="L8959" s="811"/>
      <c r="M8959" s="811"/>
    </row>
    <row r="8960" customFormat="1" ht="14.4" spans="2:13">
      <c r="B8960" s="811"/>
      <c r="K8960" s="836"/>
      <c r="L8960" s="811"/>
      <c r="M8960" s="811"/>
    </row>
    <row r="8961" customFormat="1" ht="14.4" spans="2:13">
      <c r="B8961" s="811"/>
      <c r="K8961" s="836"/>
      <c r="L8961" s="811"/>
      <c r="M8961" s="811"/>
    </row>
    <row r="8962" customFormat="1" ht="14.4" spans="2:13">
      <c r="B8962" s="811"/>
      <c r="K8962" s="836"/>
      <c r="L8962" s="811"/>
      <c r="M8962" s="811"/>
    </row>
    <row r="8963" customFormat="1" ht="14.4" spans="2:13">
      <c r="B8963" s="811"/>
      <c r="K8963" s="836"/>
      <c r="L8963" s="811"/>
      <c r="M8963" s="811"/>
    </row>
    <row r="8964" customFormat="1" ht="14.4" spans="2:13">
      <c r="B8964" s="811"/>
      <c r="K8964" s="836"/>
      <c r="L8964" s="811"/>
      <c r="M8964" s="811"/>
    </row>
    <row r="8965" customFormat="1" ht="14.4" spans="2:13">
      <c r="B8965" s="811"/>
      <c r="K8965" s="836"/>
      <c r="L8965" s="811"/>
      <c r="M8965" s="811"/>
    </row>
    <row r="8966" customFormat="1" ht="14.4" spans="2:13">
      <c r="B8966" s="811"/>
      <c r="K8966" s="836"/>
      <c r="L8966" s="811"/>
      <c r="M8966" s="811"/>
    </row>
    <row r="8967" customFormat="1" ht="14.4" spans="2:13">
      <c r="B8967" s="811"/>
      <c r="K8967" s="836"/>
      <c r="L8967" s="811"/>
      <c r="M8967" s="811"/>
    </row>
    <row r="8968" customFormat="1" ht="14.4" spans="2:13">
      <c r="B8968" s="811"/>
      <c r="K8968" s="836"/>
      <c r="L8968" s="811"/>
      <c r="M8968" s="811"/>
    </row>
    <row r="8969" customFormat="1" ht="14.4" spans="2:13">
      <c r="B8969" s="811"/>
      <c r="K8969" s="836"/>
      <c r="L8969" s="811"/>
      <c r="M8969" s="811"/>
    </row>
    <row r="8970" customFormat="1" ht="14.4" spans="2:13">
      <c r="B8970" s="811"/>
      <c r="K8970" s="836"/>
      <c r="L8970" s="811"/>
      <c r="M8970" s="811"/>
    </row>
    <row r="8971" customFormat="1" ht="14.4" spans="2:13">
      <c r="B8971" s="811"/>
      <c r="K8971" s="836"/>
      <c r="L8971" s="811"/>
      <c r="M8971" s="811"/>
    </row>
    <row r="8972" customFormat="1" ht="14.4" spans="2:13">
      <c r="B8972" s="811"/>
      <c r="K8972" s="836"/>
      <c r="L8972" s="811"/>
      <c r="M8972" s="811"/>
    </row>
    <row r="8973" customFormat="1" ht="14.4" spans="2:13">
      <c r="B8973" s="811"/>
      <c r="K8973" s="836"/>
      <c r="L8973" s="811"/>
      <c r="M8973" s="811"/>
    </row>
    <row r="8974" customFormat="1" ht="14.4" spans="2:13">
      <c r="B8974" s="811"/>
      <c r="K8974" s="836"/>
      <c r="L8974" s="811"/>
      <c r="M8974" s="811"/>
    </row>
    <row r="8975" customFormat="1" ht="14.4" spans="2:13">
      <c r="B8975" s="811"/>
      <c r="K8975" s="836"/>
      <c r="L8975" s="811"/>
      <c r="M8975" s="811"/>
    </row>
    <row r="8976" customFormat="1" ht="14.4" spans="2:13">
      <c r="B8976" s="811"/>
      <c r="K8976" s="836"/>
      <c r="L8976" s="811"/>
      <c r="M8976" s="811"/>
    </row>
    <row r="8977" customFormat="1" ht="14.4" spans="2:13">
      <c r="B8977" s="811"/>
      <c r="K8977" s="836"/>
      <c r="L8977" s="811"/>
      <c r="M8977" s="811"/>
    </row>
    <row r="8978" customFormat="1" ht="14.4" spans="2:13">
      <c r="B8978" s="811"/>
      <c r="K8978" s="836"/>
      <c r="L8978" s="811"/>
      <c r="M8978" s="811"/>
    </row>
    <row r="8979" customFormat="1" ht="14.4" spans="2:13">
      <c r="B8979" s="811"/>
      <c r="K8979" s="836"/>
      <c r="L8979" s="811"/>
      <c r="M8979" s="811"/>
    </row>
    <row r="8980" customFormat="1" ht="14.4" spans="2:13">
      <c r="B8980" s="811"/>
      <c r="K8980" s="836"/>
      <c r="L8980" s="811"/>
      <c r="M8980" s="811"/>
    </row>
    <row r="8981" customFormat="1" ht="14.4" spans="2:13">
      <c r="B8981" s="811"/>
      <c r="K8981" s="836"/>
      <c r="L8981" s="811"/>
      <c r="M8981" s="811"/>
    </row>
    <row r="8982" customFormat="1" ht="14.4" spans="2:13">
      <c r="B8982" s="811"/>
      <c r="K8982" s="836"/>
      <c r="L8982" s="811"/>
      <c r="M8982" s="811"/>
    </row>
    <row r="8983" customFormat="1" ht="14.4" spans="2:13">
      <c r="B8983" s="811"/>
      <c r="K8983" s="836"/>
      <c r="L8983" s="811"/>
      <c r="M8983" s="811"/>
    </row>
    <row r="8984" customFormat="1" ht="14.4" spans="2:13">
      <c r="B8984" s="811"/>
      <c r="K8984" s="836"/>
      <c r="L8984" s="811"/>
      <c r="M8984" s="811"/>
    </row>
    <row r="8985" customFormat="1" ht="14.4" spans="2:13">
      <c r="B8985" s="811"/>
      <c r="K8985" s="836"/>
      <c r="L8985" s="811"/>
      <c r="M8985" s="811"/>
    </row>
    <row r="8986" customFormat="1" ht="14.4" spans="2:13">
      <c r="B8986" s="811"/>
      <c r="K8986" s="836"/>
      <c r="L8986" s="811"/>
      <c r="M8986" s="811"/>
    </row>
    <row r="8987" customFormat="1" ht="14.4" spans="2:13">
      <c r="B8987" s="811"/>
      <c r="K8987" s="836"/>
      <c r="L8987" s="811"/>
      <c r="M8987" s="811"/>
    </row>
    <row r="8988" customFormat="1" ht="14.4" spans="2:13">
      <c r="B8988" s="811"/>
      <c r="K8988" s="836"/>
      <c r="L8988" s="811"/>
      <c r="M8988" s="811"/>
    </row>
    <row r="8989" customFormat="1" ht="14.4" spans="2:13">
      <c r="B8989" s="811"/>
      <c r="K8989" s="836"/>
      <c r="L8989" s="811"/>
      <c r="M8989" s="811"/>
    </row>
    <row r="8990" customFormat="1" ht="14.4" spans="2:13">
      <c r="B8990" s="811"/>
      <c r="K8990" s="836"/>
      <c r="L8990" s="811"/>
      <c r="M8990" s="811"/>
    </row>
    <row r="8991" customFormat="1" ht="14.4" spans="2:13">
      <c r="B8991" s="811"/>
      <c r="K8991" s="836"/>
      <c r="L8991" s="811"/>
      <c r="M8991" s="811"/>
    </row>
    <row r="8992" customFormat="1" ht="14.4" spans="2:13">
      <c r="B8992" s="811"/>
      <c r="K8992" s="836"/>
      <c r="L8992" s="811"/>
      <c r="M8992" s="811"/>
    </row>
    <row r="8993" customFormat="1" ht="14.4" spans="2:13">
      <c r="B8993" s="811"/>
      <c r="K8993" s="836"/>
      <c r="L8993" s="811"/>
      <c r="M8993" s="811"/>
    </row>
    <row r="8994" customFormat="1" ht="14.4" spans="2:13">
      <c r="B8994" s="811"/>
      <c r="K8994" s="836"/>
      <c r="L8994" s="811"/>
      <c r="M8994" s="811"/>
    </row>
    <row r="8995" customFormat="1" ht="14.4" spans="2:13">
      <c r="B8995" s="811"/>
      <c r="K8995" s="836"/>
      <c r="L8995" s="811"/>
      <c r="M8995" s="811"/>
    </row>
    <row r="8996" customFormat="1" ht="14.4" spans="2:13">
      <c r="B8996" s="811"/>
      <c r="K8996" s="836"/>
      <c r="L8996" s="811"/>
      <c r="M8996" s="811"/>
    </row>
    <row r="8997" customFormat="1" ht="14.4" spans="2:13">
      <c r="B8997" s="811"/>
      <c r="K8997" s="836"/>
      <c r="L8997" s="811"/>
      <c r="M8997" s="811"/>
    </row>
    <row r="8998" customFormat="1" ht="14.4" spans="2:13">
      <c r="B8998" s="811"/>
      <c r="K8998" s="836"/>
      <c r="L8998" s="811"/>
      <c r="M8998" s="811"/>
    </row>
    <row r="8999" customFormat="1" ht="14.4" spans="2:13">
      <c r="B8999" s="811"/>
      <c r="K8999" s="836"/>
      <c r="L8999" s="811"/>
      <c r="M8999" s="811"/>
    </row>
    <row r="9000" customFormat="1" ht="14.4" spans="2:13">
      <c r="B9000" s="811"/>
      <c r="K9000" s="836"/>
      <c r="L9000" s="811"/>
      <c r="M9000" s="811"/>
    </row>
    <row r="9001" customFormat="1" ht="14.4" spans="2:13">
      <c r="B9001" s="811"/>
      <c r="K9001" s="836"/>
      <c r="L9001" s="811"/>
      <c r="M9001" s="811"/>
    </row>
    <row r="9002" customFormat="1" ht="14.4" spans="2:13">
      <c r="B9002" s="811"/>
      <c r="K9002" s="836"/>
      <c r="L9002" s="811"/>
      <c r="M9002" s="811"/>
    </row>
    <row r="9003" customFormat="1" ht="14.4" spans="2:13">
      <c r="B9003" s="811"/>
      <c r="K9003" s="836"/>
      <c r="L9003" s="811"/>
      <c r="M9003" s="811"/>
    </row>
    <row r="9004" customFormat="1" ht="14.4" spans="2:13">
      <c r="B9004" s="811"/>
      <c r="K9004" s="836"/>
      <c r="L9004" s="811"/>
      <c r="M9004" s="811"/>
    </row>
    <row r="9005" customFormat="1" ht="14.4" spans="2:13">
      <c r="B9005" s="811"/>
      <c r="K9005" s="836"/>
      <c r="L9005" s="811"/>
      <c r="M9005" s="811"/>
    </row>
    <row r="9006" customFormat="1" ht="14.4" spans="2:13">
      <c r="B9006" s="811"/>
      <c r="K9006" s="836"/>
      <c r="L9006" s="811"/>
      <c r="M9006" s="811"/>
    </row>
    <row r="9007" customFormat="1" ht="14.4" spans="2:13">
      <c r="B9007" s="811"/>
      <c r="K9007" s="836"/>
      <c r="L9007" s="811"/>
      <c r="M9007" s="811"/>
    </row>
    <row r="9008" customFormat="1" ht="14.4" spans="2:13">
      <c r="B9008" s="811"/>
      <c r="K9008" s="836"/>
      <c r="L9008" s="811"/>
      <c r="M9008" s="811"/>
    </row>
    <row r="9009" customFormat="1" ht="14.4" spans="2:13">
      <c r="B9009" s="811"/>
      <c r="K9009" s="836"/>
      <c r="L9009" s="811"/>
      <c r="M9009" s="811"/>
    </row>
    <row r="9010" customFormat="1" ht="14.4" spans="2:13">
      <c r="B9010" s="811"/>
      <c r="K9010" s="836"/>
      <c r="L9010" s="811"/>
      <c r="M9010" s="811"/>
    </row>
    <row r="9011" customFormat="1" ht="14.4" spans="2:13">
      <c r="B9011" s="811"/>
      <c r="K9011" s="836"/>
      <c r="L9011" s="811"/>
      <c r="M9011" s="811"/>
    </row>
    <row r="9012" customFormat="1" ht="14.4" spans="2:13">
      <c r="B9012" s="811"/>
      <c r="K9012" s="836"/>
      <c r="L9012" s="811"/>
      <c r="M9012" s="811"/>
    </row>
    <row r="9013" customFormat="1" ht="14.4" spans="2:13">
      <c r="B9013" s="811"/>
      <c r="K9013" s="836"/>
      <c r="L9013" s="811"/>
      <c r="M9013" s="811"/>
    </row>
    <row r="9014" customFormat="1" ht="14.4" spans="2:13">
      <c r="B9014" s="811"/>
      <c r="K9014" s="836"/>
      <c r="L9014" s="811"/>
      <c r="M9014" s="811"/>
    </row>
    <row r="9015" customFormat="1" ht="14.4" spans="2:13">
      <c r="B9015" s="811"/>
      <c r="K9015" s="836"/>
      <c r="L9015" s="811"/>
      <c r="M9015" s="811"/>
    </row>
    <row r="9016" customFormat="1" ht="14.4" spans="2:13">
      <c r="B9016" s="811"/>
      <c r="K9016" s="836"/>
      <c r="L9016" s="811"/>
      <c r="M9016" s="811"/>
    </row>
    <row r="9017" customFormat="1" ht="14.4" spans="2:13">
      <c r="B9017" s="811"/>
      <c r="K9017" s="836"/>
      <c r="L9017" s="811"/>
      <c r="M9017" s="811"/>
    </row>
    <row r="9018" customFormat="1" ht="14.4" spans="2:13">
      <c r="B9018" s="811"/>
      <c r="K9018" s="836"/>
      <c r="L9018" s="811"/>
      <c r="M9018" s="811"/>
    </row>
    <row r="9019" customFormat="1" ht="14.4" spans="2:13">
      <c r="B9019" s="811"/>
      <c r="K9019" s="836"/>
      <c r="L9019" s="811"/>
      <c r="M9019" s="811"/>
    </row>
    <row r="9020" customFormat="1" ht="14.4" spans="2:13">
      <c r="B9020" s="811"/>
      <c r="K9020" s="836"/>
      <c r="L9020" s="811"/>
      <c r="M9020" s="811"/>
    </row>
    <row r="9021" customFormat="1" ht="14.4" spans="2:13">
      <c r="B9021" s="811"/>
      <c r="K9021" s="836"/>
      <c r="L9021" s="811"/>
      <c r="M9021" s="811"/>
    </row>
    <row r="9022" customFormat="1" ht="14.4" spans="2:13">
      <c r="B9022" s="811"/>
      <c r="K9022" s="836"/>
      <c r="L9022" s="811"/>
      <c r="M9022" s="811"/>
    </row>
    <row r="9023" customFormat="1" ht="14.4" spans="2:13">
      <c r="B9023" s="811"/>
      <c r="K9023" s="836"/>
      <c r="L9023" s="811"/>
      <c r="M9023" s="811"/>
    </row>
    <row r="9024" customFormat="1" ht="14.4" spans="2:13">
      <c r="B9024" s="811"/>
      <c r="K9024" s="836"/>
      <c r="L9024" s="811"/>
      <c r="M9024" s="811"/>
    </row>
    <row r="9025" customFormat="1" ht="14.4" spans="2:13">
      <c r="B9025" s="811"/>
      <c r="K9025" s="836"/>
      <c r="L9025" s="811"/>
      <c r="M9025" s="811"/>
    </row>
    <row r="9026" customFormat="1" ht="14.4" spans="2:13">
      <c r="B9026" s="811"/>
      <c r="K9026" s="836"/>
      <c r="L9026" s="811"/>
      <c r="M9026" s="811"/>
    </row>
    <row r="9027" customFormat="1" ht="14.4" spans="2:13">
      <c r="B9027" s="811"/>
      <c r="K9027" s="836"/>
      <c r="L9027" s="811"/>
      <c r="M9027" s="811"/>
    </row>
    <row r="9028" customFormat="1" ht="14.4" spans="2:13">
      <c r="B9028" s="811"/>
      <c r="K9028" s="836"/>
      <c r="L9028" s="811"/>
      <c r="M9028" s="811"/>
    </row>
    <row r="9029" customFormat="1" ht="14.4" spans="2:13">
      <c r="B9029" s="811"/>
      <c r="K9029" s="836"/>
      <c r="L9029" s="811"/>
      <c r="M9029" s="811"/>
    </row>
    <row r="9030" customFormat="1" ht="14.4" spans="2:13">
      <c r="B9030" s="811"/>
      <c r="K9030" s="836"/>
      <c r="L9030" s="811"/>
      <c r="M9030" s="811"/>
    </row>
    <row r="9031" customFormat="1" ht="14.4" spans="2:13">
      <c r="B9031" s="811"/>
      <c r="K9031" s="836"/>
      <c r="L9031" s="811"/>
      <c r="M9031" s="811"/>
    </row>
    <row r="9032" customFormat="1" ht="14.4" spans="2:13">
      <c r="B9032" s="811"/>
      <c r="K9032" s="836"/>
      <c r="L9032" s="811"/>
      <c r="M9032" s="811"/>
    </row>
    <row r="9033" customFormat="1" ht="14.4" spans="2:13">
      <c r="B9033" s="811"/>
      <c r="K9033" s="836"/>
      <c r="L9033" s="811"/>
      <c r="M9033" s="811"/>
    </row>
    <row r="9034" customFormat="1" ht="14.4" spans="2:13">
      <c r="B9034" s="811"/>
      <c r="K9034" s="836"/>
      <c r="L9034" s="811"/>
      <c r="M9034" s="811"/>
    </row>
    <row r="9035" customFormat="1" ht="14.4" spans="2:13">
      <c r="B9035" s="811"/>
      <c r="K9035" s="836"/>
      <c r="L9035" s="811"/>
      <c r="M9035" s="811"/>
    </row>
    <row r="9036" customFormat="1" ht="14.4" spans="2:13">
      <c r="B9036" s="811"/>
      <c r="K9036" s="836"/>
      <c r="L9036" s="811"/>
      <c r="M9036" s="811"/>
    </row>
    <row r="9037" customFormat="1" ht="14.4" spans="2:13">
      <c r="B9037" s="811"/>
      <c r="K9037" s="836"/>
      <c r="L9037" s="811"/>
      <c r="M9037" s="811"/>
    </row>
    <row r="9038" customFormat="1" ht="14.4" spans="2:13">
      <c r="B9038" s="811"/>
      <c r="K9038" s="836"/>
      <c r="L9038" s="811"/>
      <c r="M9038" s="811"/>
    </row>
    <row r="9039" customFormat="1" ht="14.4" spans="2:13">
      <c r="B9039" s="811"/>
      <c r="K9039" s="836"/>
      <c r="L9039" s="811"/>
      <c r="M9039" s="811"/>
    </row>
    <row r="9040" customFormat="1" ht="14.4" spans="2:13">
      <c r="B9040" s="811"/>
      <c r="K9040" s="836"/>
      <c r="L9040" s="811"/>
      <c r="M9040" s="811"/>
    </row>
    <row r="9041" customFormat="1" ht="14.4" spans="2:13">
      <c r="B9041" s="811"/>
      <c r="K9041" s="836"/>
      <c r="L9041" s="811"/>
      <c r="M9041" s="811"/>
    </row>
    <row r="9042" customFormat="1" ht="14.4" spans="2:13">
      <c r="B9042" s="811"/>
      <c r="K9042" s="836"/>
      <c r="L9042" s="811"/>
      <c r="M9042" s="811"/>
    </row>
    <row r="9043" customFormat="1" ht="14.4" spans="2:13">
      <c r="B9043" s="811"/>
      <c r="K9043" s="836"/>
      <c r="L9043" s="811"/>
      <c r="M9043" s="811"/>
    </row>
    <row r="9044" customFormat="1" ht="14.4" spans="2:13">
      <c r="B9044" s="811"/>
      <c r="K9044" s="836"/>
      <c r="L9044" s="811"/>
      <c r="M9044" s="811"/>
    </row>
    <row r="9045" customFormat="1" ht="14.4" spans="2:13">
      <c r="B9045" s="811"/>
      <c r="K9045" s="836"/>
      <c r="L9045" s="811"/>
      <c r="M9045" s="811"/>
    </row>
    <row r="9046" customFormat="1" ht="14.4" spans="2:13">
      <c r="B9046" s="811"/>
      <c r="K9046" s="836"/>
      <c r="L9046" s="811"/>
      <c r="M9046" s="811"/>
    </row>
    <row r="9047" customFormat="1" ht="14.4" spans="2:13">
      <c r="B9047" s="811"/>
      <c r="K9047" s="836"/>
      <c r="L9047" s="811"/>
      <c r="M9047" s="811"/>
    </row>
    <row r="9048" customFormat="1" ht="14.4" spans="2:13">
      <c r="B9048" s="811"/>
      <c r="K9048" s="836"/>
      <c r="L9048" s="811"/>
      <c r="M9048" s="811"/>
    </row>
    <row r="9049" customFormat="1" ht="14.4" spans="2:13">
      <c r="B9049" s="811"/>
      <c r="K9049" s="836"/>
      <c r="L9049" s="811"/>
      <c r="M9049" s="811"/>
    </row>
    <row r="9050" customFormat="1" ht="14.4" spans="2:13">
      <c r="B9050" s="811"/>
      <c r="K9050" s="836"/>
      <c r="L9050" s="811"/>
      <c r="M9050" s="811"/>
    </row>
    <row r="9051" customFormat="1" ht="14.4" spans="2:13">
      <c r="B9051" s="811"/>
      <c r="K9051" s="836"/>
      <c r="L9051" s="811"/>
      <c r="M9051" s="811"/>
    </row>
    <row r="9052" customFormat="1" ht="14.4" spans="2:13">
      <c r="B9052" s="811"/>
      <c r="K9052" s="836"/>
      <c r="L9052" s="811"/>
      <c r="M9052" s="811"/>
    </row>
    <row r="9053" customFormat="1" ht="14.4" spans="2:13">
      <c r="B9053" s="811"/>
      <c r="K9053" s="836"/>
      <c r="L9053" s="811"/>
      <c r="M9053" s="811"/>
    </row>
    <row r="9054" customFormat="1" ht="14.4" spans="2:13">
      <c r="B9054" s="811"/>
      <c r="K9054" s="836"/>
      <c r="L9054" s="811"/>
      <c r="M9054" s="811"/>
    </row>
    <row r="9055" customFormat="1" ht="14.4" spans="2:13">
      <c r="B9055" s="811"/>
      <c r="K9055" s="836"/>
      <c r="L9055" s="811"/>
      <c r="M9055" s="811"/>
    </row>
    <row r="9056" customFormat="1" ht="14.4" spans="2:13">
      <c r="B9056" s="811"/>
      <c r="K9056" s="836"/>
      <c r="L9056" s="811"/>
      <c r="M9056" s="811"/>
    </row>
    <row r="9057" customFormat="1" ht="14.4" spans="2:13">
      <c r="B9057" s="811"/>
      <c r="K9057" s="836"/>
      <c r="L9057" s="811"/>
      <c r="M9057" s="811"/>
    </row>
    <row r="9058" customFormat="1" ht="14.4" spans="2:13">
      <c r="B9058" s="811"/>
      <c r="K9058" s="836"/>
      <c r="L9058" s="811"/>
      <c r="M9058" s="811"/>
    </row>
    <row r="9059" customFormat="1" ht="14.4" spans="2:13">
      <c r="B9059" s="811"/>
      <c r="K9059" s="836"/>
      <c r="L9059" s="811"/>
      <c r="M9059" s="811"/>
    </row>
    <row r="9060" customFormat="1" ht="14.4" spans="2:13">
      <c r="B9060" s="811"/>
      <c r="K9060" s="836"/>
      <c r="L9060" s="811"/>
      <c r="M9060" s="811"/>
    </row>
    <row r="9061" customFormat="1" ht="14.4" spans="2:13">
      <c r="B9061" s="811"/>
      <c r="K9061" s="836"/>
      <c r="L9061" s="811"/>
      <c r="M9061" s="811"/>
    </row>
    <row r="9062" customFormat="1" ht="14.4" spans="2:13">
      <c r="B9062" s="811"/>
      <c r="K9062" s="836"/>
      <c r="L9062" s="811"/>
      <c r="M9062" s="811"/>
    </row>
    <row r="9063" customFormat="1" ht="14.4" spans="2:13">
      <c r="B9063" s="811"/>
      <c r="K9063" s="836"/>
      <c r="L9063" s="811"/>
      <c r="M9063" s="811"/>
    </row>
    <row r="9064" customFormat="1" ht="14.4" spans="2:13">
      <c r="B9064" s="811"/>
      <c r="K9064" s="836"/>
      <c r="L9064" s="811"/>
      <c r="M9064" s="811"/>
    </row>
    <row r="9065" customFormat="1" ht="14.4" spans="2:13">
      <c r="B9065" s="811"/>
      <c r="K9065" s="836"/>
      <c r="L9065" s="811"/>
      <c r="M9065" s="811"/>
    </row>
    <row r="9066" customFormat="1" ht="14.4" spans="2:13">
      <c r="B9066" s="811"/>
      <c r="K9066" s="836"/>
      <c r="L9066" s="811"/>
      <c r="M9066" s="811"/>
    </row>
    <row r="9067" customFormat="1" ht="14.4" spans="2:13">
      <c r="B9067" s="811"/>
      <c r="K9067" s="836"/>
      <c r="L9067" s="811"/>
      <c r="M9067" s="811"/>
    </row>
    <row r="9068" customFormat="1" ht="14.4" spans="2:13">
      <c r="B9068" s="811"/>
      <c r="K9068" s="836"/>
      <c r="L9068" s="811"/>
      <c r="M9068" s="811"/>
    </row>
    <row r="9069" customFormat="1" ht="14.4" spans="2:13">
      <c r="B9069" s="811"/>
      <c r="K9069" s="836"/>
      <c r="L9069" s="811"/>
      <c r="M9069" s="811"/>
    </row>
    <row r="9070" customFormat="1" ht="14.4" spans="2:13">
      <c r="B9070" s="811"/>
      <c r="K9070" s="836"/>
      <c r="L9070" s="811"/>
      <c r="M9070" s="811"/>
    </row>
    <row r="9071" customFormat="1" ht="14.4" spans="2:13">
      <c r="B9071" s="811"/>
      <c r="K9071" s="836"/>
      <c r="L9071" s="811"/>
      <c r="M9071" s="811"/>
    </row>
    <row r="9072" customFormat="1" ht="14.4" spans="2:13">
      <c r="B9072" s="811"/>
      <c r="K9072" s="836"/>
      <c r="L9072" s="811"/>
      <c r="M9072" s="811"/>
    </row>
    <row r="9073" customFormat="1" ht="14.4" spans="2:13">
      <c r="B9073" s="811"/>
      <c r="K9073" s="836"/>
      <c r="L9073" s="811"/>
      <c r="M9073" s="811"/>
    </row>
    <row r="9074" customFormat="1" ht="14.4" spans="2:13">
      <c r="B9074" s="811"/>
      <c r="K9074" s="836"/>
      <c r="L9074" s="811"/>
      <c r="M9074" s="811"/>
    </row>
    <row r="9075" customFormat="1" ht="14.4" spans="2:13">
      <c r="B9075" s="811"/>
      <c r="K9075" s="836"/>
      <c r="L9075" s="811"/>
      <c r="M9075" s="811"/>
    </row>
    <row r="9076" customFormat="1" ht="14.4" spans="2:13">
      <c r="B9076" s="811"/>
      <c r="K9076" s="836"/>
      <c r="L9076" s="811"/>
      <c r="M9076" s="811"/>
    </row>
    <row r="9077" customFormat="1" ht="14.4" spans="2:13">
      <c r="B9077" s="811"/>
      <c r="K9077" s="836"/>
      <c r="L9077" s="811"/>
      <c r="M9077" s="811"/>
    </row>
    <row r="9078" customFormat="1" ht="14.4" spans="2:13">
      <c r="B9078" s="811"/>
      <c r="K9078" s="836"/>
      <c r="L9078" s="811"/>
      <c r="M9078" s="811"/>
    </row>
    <row r="9079" customFormat="1" ht="14.4" spans="2:13">
      <c r="B9079" s="811"/>
      <c r="K9079" s="836"/>
      <c r="L9079" s="811"/>
      <c r="M9079" s="811"/>
    </row>
    <row r="9080" customFormat="1" ht="14.4" spans="2:13">
      <c r="B9080" s="811"/>
      <c r="K9080" s="836"/>
      <c r="L9080" s="811"/>
      <c r="M9080" s="811"/>
    </row>
    <row r="9081" customFormat="1" ht="14.4" spans="2:13">
      <c r="B9081" s="811"/>
      <c r="K9081" s="836"/>
      <c r="L9081" s="811"/>
      <c r="M9081" s="811"/>
    </row>
    <row r="9082" customFormat="1" ht="14.4" spans="2:13">
      <c r="B9082" s="811"/>
      <c r="K9082" s="836"/>
      <c r="L9082" s="811"/>
      <c r="M9082" s="811"/>
    </row>
    <row r="9083" customFormat="1" ht="14.4" spans="2:13">
      <c r="B9083" s="811"/>
      <c r="K9083" s="836"/>
      <c r="L9083" s="811"/>
      <c r="M9083" s="811"/>
    </row>
    <row r="9084" customFormat="1" ht="14.4" spans="2:13">
      <c r="B9084" s="811"/>
      <c r="K9084" s="836"/>
      <c r="L9084" s="811"/>
      <c r="M9084" s="811"/>
    </row>
    <row r="9085" customFormat="1" ht="14.4" spans="2:13">
      <c r="B9085" s="811"/>
      <c r="K9085" s="836"/>
      <c r="L9085" s="811"/>
      <c r="M9085" s="811"/>
    </row>
    <row r="9086" customFormat="1" ht="14.4" spans="2:13">
      <c r="B9086" s="811"/>
      <c r="K9086" s="836"/>
      <c r="L9086" s="811"/>
      <c r="M9086" s="811"/>
    </row>
    <row r="9087" customFormat="1" ht="14.4" spans="2:13">
      <c r="B9087" s="811"/>
      <c r="K9087" s="836"/>
      <c r="L9087" s="811"/>
      <c r="M9087" s="811"/>
    </row>
    <row r="9088" customFormat="1" ht="14.4" spans="2:13">
      <c r="B9088" s="811"/>
      <c r="K9088" s="836"/>
      <c r="L9088" s="811"/>
      <c r="M9088" s="811"/>
    </row>
    <row r="9089" customFormat="1" ht="14.4" spans="2:13">
      <c r="B9089" s="811"/>
      <c r="K9089" s="836"/>
      <c r="L9089" s="811"/>
      <c r="M9089" s="811"/>
    </row>
    <row r="9090" customFormat="1" ht="14.4" spans="2:13">
      <c r="B9090" s="811"/>
      <c r="K9090" s="836"/>
      <c r="L9090" s="811"/>
      <c r="M9090" s="811"/>
    </row>
    <row r="9091" customFormat="1" ht="14.4" spans="2:13">
      <c r="B9091" s="811"/>
      <c r="K9091" s="836"/>
      <c r="L9091" s="811"/>
      <c r="M9091" s="811"/>
    </row>
    <row r="9092" customFormat="1" ht="14.4" spans="2:13">
      <c r="B9092" s="811"/>
      <c r="K9092" s="836"/>
      <c r="L9092" s="811"/>
      <c r="M9092" s="811"/>
    </row>
    <row r="9093" customFormat="1" ht="14.4" spans="2:13">
      <c r="B9093" s="811"/>
      <c r="K9093" s="836"/>
      <c r="L9093" s="811"/>
      <c r="M9093" s="811"/>
    </row>
    <row r="9094" customFormat="1" ht="14.4" spans="2:13">
      <c r="B9094" s="811"/>
      <c r="K9094" s="836"/>
      <c r="L9094" s="811"/>
      <c r="M9094" s="811"/>
    </row>
    <row r="9095" customFormat="1" ht="14.4" spans="2:13">
      <c r="B9095" s="811"/>
      <c r="K9095" s="836"/>
      <c r="L9095" s="811"/>
      <c r="M9095" s="811"/>
    </row>
    <row r="9096" customFormat="1" ht="14.4" spans="2:13">
      <c r="B9096" s="811"/>
      <c r="K9096" s="836"/>
      <c r="L9096" s="811"/>
      <c r="M9096" s="811"/>
    </row>
    <row r="9097" customFormat="1" ht="14.4" spans="2:13">
      <c r="B9097" s="811"/>
      <c r="K9097" s="836"/>
      <c r="L9097" s="811"/>
      <c r="M9097" s="811"/>
    </row>
    <row r="9098" customFormat="1" ht="14.4" spans="2:13">
      <c r="B9098" s="811"/>
      <c r="K9098" s="836"/>
      <c r="L9098" s="811"/>
      <c r="M9098" s="811"/>
    </row>
    <row r="9099" customFormat="1" ht="14.4" spans="2:13">
      <c r="B9099" s="811"/>
      <c r="K9099" s="836"/>
      <c r="L9099" s="811"/>
      <c r="M9099" s="811"/>
    </row>
    <row r="9100" customFormat="1" ht="14.4" spans="2:13">
      <c r="B9100" s="811"/>
      <c r="K9100" s="836"/>
      <c r="L9100" s="811"/>
      <c r="M9100" s="811"/>
    </row>
    <row r="9101" customFormat="1" ht="14.4" spans="2:13">
      <c r="B9101" s="811"/>
      <c r="K9101" s="836"/>
      <c r="L9101" s="811"/>
      <c r="M9101" s="811"/>
    </row>
    <row r="9102" customFormat="1" ht="14.4" spans="2:13">
      <c r="B9102" s="811"/>
      <c r="K9102" s="836"/>
      <c r="L9102" s="811"/>
      <c r="M9102" s="811"/>
    </row>
    <row r="9103" customFormat="1" ht="14.4" spans="2:13">
      <c r="B9103" s="811"/>
      <c r="K9103" s="836"/>
      <c r="L9103" s="811"/>
      <c r="M9103" s="811"/>
    </row>
    <row r="9104" customFormat="1" ht="14.4" spans="2:13">
      <c r="B9104" s="811"/>
      <c r="K9104" s="836"/>
      <c r="L9104" s="811"/>
      <c r="M9104" s="811"/>
    </row>
    <row r="9105" customFormat="1" ht="14.4" spans="2:13">
      <c r="B9105" s="811"/>
      <c r="K9105" s="836"/>
      <c r="L9105" s="811"/>
      <c r="M9105" s="811"/>
    </row>
    <row r="9106" customFormat="1" ht="14.4" spans="2:13">
      <c r="B9106" s="811"/>
      <c r="K9106" s="836"/>
      <c r="L9106" s="811"/>
      <c r="M9106" s="811"/>
    </row>
    <row r="9107" customFormat="1" ht="14.4" spans="2:13">
      <c r="B9107" s="811"/>
      <c r="K9107" s="836"/>
      <c r="L9107" s="811"/>
      <c r="M9107" s="811"/>
    </row>
    <row r="9108" customFormat="1" ht="14.4" spans="2:13">
      <c r="B9108" s="811"/>
      <c r="K9108" s="836"/>
      <c r="L9108" s="811"/>
      <c r="M9108" s="811"/>
    </row>
    <row r="9109" customFormat="1" ht="14.4" spans="2:13">
      <c r="B9109" s="811"/>
      <c r="K9109" s="836"/>
      <c r="L9109" s="811"/>
      <c r="M9109" s="811"/>
    </row>
    <row r="9110" customFormat="1" ht="14.4" spans="2:13">
      <c r="B9110" s="811"/>
      <c r="K9110" s="836"/>
      <c r="L9110" s="811"/>
      <c r="M9110" s="811"/>
    </row>
    <row r="9111" customFormat="1" ht="14.4" spans="2:13">
      <c r="B9111" s="811"/>
      <c r="K9111" s="836"/>
      <c r="L9111" s="811"/>
      <c r="M9111" s="811"/>
    </row>
    <row r="9112" customFormat="1" ht="14.4" spans="2:13">
      <c r="B9112" s="811"/>
      <c r="K9112" s="836"/>
      <c r="L9112" s="811"/>
      <c r="M9112" s="811"/>
    </row>
    <row r="9113" customFormat="1" ht="14.4" spans="2:13">
      <c r="B9113" s="811"/>
      <c r="K9113" s="836"/>
      <c r="L9113" s="811"/>
      <c r="M9113" s="811"/>
    </row>
    <row r="9114" customFormat="1" ht="14.4" spans="2:13">
      <c r="B9114" s="811"/>
      <c r="K9114" s="836"/>
      <c r="L9114" s="811"/>
      <c r="M9114" s="811"/>
    </row>
    <row r="9115" customFormat="1" ht="14.4" spans="2:13">
      <c r="B9115" s="811"/>
      <c r="K9115" s="836"/>
      <c r="L9115" s="811"/>
      <c r="M9115" s="811"/>
    </row>
    <row r="9116" customFormat="1" ht="14.4" spans="2:13">
      <c r="B9116" s="811"/>
      <c r="K9116" s="836"/>
      <c r="L9116" s="811"/>
      <c r="M9116" s="811"/>
    </row>
    <row r="9117" customFormat="1" ht="14.4" spans="2:13">
      <c r="B9117" s="811"/>
      <c r="K9117" s="836"/>
      <c r="L9117" s="811"/>
      <c r="M9117" s="811"/>
    </row>
    <row r="9118" customFormat="1" ht="14.4" spans="2:13">
      <c r="B9118" s="811"/>
      <c r="K9118" s="836"/>
      <c r="L9118" s="811"/>
      <c r="M9118" s="811"/>
    </row>
    <row r="9119" customFormat="1" ht="14.4" spans="2:13">
      <c r="B9119" s="811"/>
      <c r="K9119" s="836"/>
      <c r="L9119" s="811"/>
      <c r="M9119" s="811"/>
    </row>
    <row r="9120" customFormat="1" ht="14.4" spans="2:13">
      <c r="B9120" s="811"/>
      <c r="K9120" s="836"/>
      <c r="L9120" s="811"/>
      <c r="M9120" s="811"/>
    </row>
    <row r="9121" customFormat="1" ht="14.4" spans="2:13">
      <c r="B9121" s="811"/>
      <c r="K9121" s="836"/>
      <c r="L9121" s="811"/>
      <c r="M9121" s="811"/>
    </row>
    <row r="9122" customFormat="1" ht="14.4" spans="2:13">
      <c r="B9122" s="811"/>
      <c r="K9122" s="836"/>
      <c r="L9122" s="811"/>
      <c r="M9122" s="811"/>
    </row>
    <row r="9123" customFormat="1" ht="14.4" spans="2:13">
      <c r="B9123" s="811"/>
      <c r="K9123" s="836"/>
      <c r="L9123" s="811"/>
      <c r="M9123" s="811"/>
    </row>
    <row r="9124" customFormat="1" ht="14.4" spans="2:13">
      <c r="B9124" s="811"/>
      <c r="K9124" s="836"/>
      <c r="L9124" s="811"/>
      <c r="M9124" s="811"/>
    </row>
    <row r="9125" customFormat="1" ht="14.4" spans="2:13">
      <c r="B9125" s="811"/>
      <c r="K9125" s="836"/>
      <c r="L9125" s="811"/>
      <c r="M9125" s="811"/>
    </row>
    <row r="9126" customFormat="1" ht="14.4" spans="2:13">
      <c r="B9126" s="811"/>
      <c r="K9126" s="836"/>
      <c r="L9126" s="811"/>
      <c r="M9126" s="811"/>
    </row>
    <row r="9127" customFormat="1" ht="14.4" spans="2:13">
      <c r="B9127" s="811"/>
      <c r="K9127" s="836"/>
      <c r="L9127" s="811"/>
      <c r="M9127" s="811"/>
    </row>
    <row r="9128" customFormat="1" ht="14.4" spans="2:13">
      <c r="B9128" s="811"/>
      <c r="K9128" s="836"/>
      <c r="L9128" s="811"/>
      <c r="M9128" s="811"/>
    </row>
    <row r="9129" customFormat="1" ht="14.4" spans="2:13">
      <c r="B9129" s="811"/>
      <c r="K9129" s="836"/>
      <c r="L9129" s="811"/>
      <c r="M9129" s="811"/>
    </row>
    <row r="9130" customFormat="1" ht="14.4" spans="2:13">
      <c r="B9130" s="811"/>
      <c r="K9130" s="836"/>
      <c r="L9130" s="811"/>
      <c r="M9130" s="811"/>
    </row>
    <row r="9131" customFormat="1" ht="14.4" spans="2:13">
      <c r="B9131" s="811"/>
      <c r="K9131" s="836"/>
      <c r="L9131" s="811"/>
      <c r="M9131" s="811"/>
    </row>
    <row r="9132" customFormat="1" ht="14.4" spans="2:13">
      <c r="B9132" s="811"/>
      <c r="K9132" s="836"/>
      <c r="L9132" s="811"/>
      <c r="M9132" s="811"/>
    </row>
    <row r="9133" customFormat="1" ht="14.4" spans="2:13">
      <c r="B9133" s="811"/>
      <c r="K9133" s="836"/>
      <c r="L9133" s="811"/>
      <c r="M9133" s="811"/>
    </row>
    <row r="9134" customFormat="1" ht="14.4" spans="2:13">
      <c r="B9134" s="811"/>
      <c r="K9134" s="836"/>
      <c r="L9134" s="811"/>
      <c r="M9134" s="811"/>
    </row>
    <row r="9135" customFormat="1" ht="14.4" spans="2:13">
      <c r="B9135" s="811"/>
      <c r="K9135" s="836"/>
      <c r="L9135" s="811"/>
      <c r="M9135" s="811"/>
    </row>
    <row r="9136" customFormat="1" ht="14.4" spans="2:13">
      <c r="B9136" s="811"/>
      <c r="K9136" s="836"/>
      <c r="L9136" s="811"/>
      <c r="M9136" s="811"/>
    </row>
    <row r="9137" customFormat="1" ht="14.4" spans="2:13">
      <c r="B9137" s="811"/>
      <c r="K9137" s="836"/>
      <c r="L9137" s="811"/>
      <c r="M9137" s="811"/>
    </row>
    <row r="9138" customFormat="1" ht="14.4" spans="2:13">
      <c r="B9138" s="811"/>
      <c r="K9138" s="836"/>
      <c r="L9138" s="811"/>
      <c r="M9138" s="811"/>
    </row>
    <row r="9139" customFormat="1" ht="14.4" spans="2:13">
      <c r="B9139" s="811"/>
      <c r="K9139" s="836"/>
      <c r="L9139" s="811"/>
      <c r="M9139" s="811"/>
    </row>
    <row r="9140" customFormat="1" ht="14.4" spans="2:13">
      <c r="B9140" s="811"/>
      <c r="K9140" s="836"/>
      <c r="L9140" s="811"/>
      <c r="M9140" s="811"/>
    </row>
    <row r="9141" customFormat="1" ht="14.4" spans="2:13">
      <c r="B9141" s="811"/>
      <c r="K9141" s="836"/>
      <c r="L9141" s="811"/>
      <c r="M9141" s="811"/>
    </row>
    <row r="9142" customFormat="1" ht="14.4" spans="2:13">
      <c r="B9142" s="811"/>
      <c r="K9142" s="836"/>
      <c r="L9142" s="811"/>
      <c r="M9142" s="811"/>
    </row>
    <row r="9143" customFormat="1" ht="14.4" spans="2:13">
      <c r="B9143" s="811"/>
      <c r="K9143" s="836"/>
      <c r="L9143" s="811"/>
      <c r="M9143" s="811"/>
    </row>
    <row r="9144" customFormat="1" ht="14.4" spans="2:13">
      <c r="B9144" s="811"/>
      <c r="K9144" s="836"/>
      <c r="L9144" s="811"/>
      <c r="M9144" s="811"/>
    </row>
    <row r="9145" customFormat="1" ht="14.4" spans="2:13">
      <c r="B9145" s="811"/>
      <c r="K9145" s="836"/>
      <c r="L9145" s="811"/>
      <c r="M9145" s="811"/>
    </row>
    <row r="9146" customFormat="1" ht="14.4" spans="2:13">
      <c r="B9146" s="811"/>
      <c r="K9146" s="836"/>
      <c r="L9146" s="811"/>
      <c r="M9146" s="811"/>
    </row>
    <row r="9147" customFormat="1" ht="14.4" spans="2:13">
      <c r="B9147" s="811"/>
      <c r="K9147" s="836"/>
      <c r="L9147" s="811"/>
      <c r="M9147" s="811"/>
    </row>
    <row r="9148" customFormat="1" ht="14.4" spans="2:13">
      <c r="B9148" s="811"/>
      <c r="K9148" s="836"/>
      <c r="L9148" s="811"/>
      <c r="M9148" s="811"/>
    </row>
    <row r="9149" customFormat="1" ht="14.4" spans="2:13">
      <c r="B9149" s="811"/>
      <c r="K9149" s="836"/>
      <c r="L9149" s="811"/>
      <c r="M9149" s="811"/>
    </row>
    <row r="9150" customFormat="1" ht="14.4" spans="2:13">
      <c r="B9150" s="811"/>
      <c r="K9150" s="836"/>
      <c r="L9150" s="811"/>
      <c r="M9150" s="811"/>
    </row>
    <row r="9151" customFormat="1" ht="14.4" spans="2:13">
      <c r="B9151" s="811"/>
      <c r="K9151" s="836"/>
      <c r="L9151" s="811"/>
      <c r="M9151" s="811"/>
    </row>
    <row r="9152" customFormat="1" ht="14.4" spans="2:13">
      <c r="B9152" s="811"/>
      <c r="K9152" s="836"/>
      <c r="L9152" s="811"/>
      <c r="M9152" s="811"/>
    </row>
    <row r="9153" customFormat="1" ht="14.4" spans="2:13">
      <c r="B9153" s="811"/>
      <c r="K9153" s="836"/>
      <c r="L9153" s="811"/>
      <c r="M9153" s="811"/>
    </row>
    <row r="9154" customFormat="1" ht="14.4" spans="2:13">
      <c r="B9154" s="811"/>
      <c r="K9154" s="836"/>
      <c r="L9154" s="811"/>
      <c r="M9154" s="811"/>
    </row>
    <row r="9155" customFormat="1" ht="14.4" spans="2:13">
      <c r="B9155" s="811"/>
      <c r="K9155" s="836"/>
      <c r="L9155" s="811"/>
      <c r="M9155" s="811"/>
    </row>
    <row r="9156" customFormat="1" ht="14.4" spans="2:13">
      <c r="B9156" s="811"/>
      <c r="K9156" s="836"/>
      <c r="L9156" s="811"/>
      <c r="M9156" s="811"/>
    </row>
    <row r="9157" customFormat="1" ht="14.4" spans="2:13">
      <c r="B9157" s="811"/>
      <c r="K9157" s="836"/>
      <c r="L9157" s="811"/>
      <c r="M9157" s="811"/>
    </row>
    <row r="9158" customFormat="1" ht="14.4" spans="2:13">
      <c r="B9158" s="811"/>
      <c r="K9158" s="836"/>
      <c r="L9158" s="811"/>
      <c r="M9158" s="811"/>
    </row>
    <row r="9159" customFormat="1" ht="14.4" spans="2:13">
      <c r="B9159" s="811"/>
      <c r="K9159" s="836"/>
      <c r="L9159" s="811"/>
      <c r="M9159" s="811"/>
    </row>
    <row r="9160" customFormat="1" ht="14.4" spans="2:13">
      <c r="B9160" s="811"/>
      <c r="K9160" s="836"/>
      <c r="L9160" s="811"/>
      <c r="M9160" s="811"/>
    </row>
    <row r="9161" customFormat="1" ht="14.4" spans="2:13">
      <c r="B9161" s="811"/>
      <c r="K9161" s="836"/>
      <c r="L9161" s="811"/>
      <c r="M9161" s="811"/>
    </row>
    <row r="9162" customFormat="1" ht="14.4" spans="2:13">
      <c r="B9162" s="811"/>
      <c r="K9162" s="836"/>
      <c r="L9162" s="811"/>
      <c r="M9162" s="811"/>
    </row>
    <row r="9163" customFormat="1" ht="14.4" spans="2:13">
      <c r="B9163" s="811"/>
      <c r="K9163" s="836"/>
      <c r="L9163" s="811"/>
      <c r="M9163" s="811"/>
    </row>
    <row r="9164" customFormat="1" ht="14.4" spans="2:13">
      <c r="B9164" s="811"/>
      <c r="K9164" s="836"/>
      <c r="L9164" s="811"/>
      <c r="M9164" s="811"/>
    </row>
    <row r="9165" customFormat="1" ht="14.4" spans="2:13">
      <c r="B9165" s="811"/>
      <c r="K9165" s="836"/>
      <c r="L9165" s="811"/>
      <c r="M9165" s="811"/>
    </row>
    <row r="9166" customFormat="1" ht="14.4" spans="2:13">
      <c r="B9166" s="811"/>
      <c r="K9166" s="836"/>
      <c r="L9166" s="811"/>
      <c r="M9166" s="811"/>
    </row>
    <row r="9167" customFormat="1" ht="14.4" spans="2:13">
      <c r="B9167" s="811"/>
      <c r="K9167" s="836"/>
      <c r="L9167" s="811"/>
      <c r="M9167" s="811"/>
    </row>
    <row r="9168" customFormat="1" ht="14.4" spans="2:13">
      <c r="B9168" s="811"/>
      <c r="K9168" s="836"/>
      <c r="L9168" s="811"/>
      <c r="M9168" s="811"/>
    </row>
    <row r="9169" customFormat="1" ht="14.4" spans="2:13">
      <c r="B9169" s="811"/>
      <c r="K9169" s="836"/>
      <c r="L9169" s="811"/>
      <c r="M9169" s="811"/>
    </row>
    <row r="9170" customFormat="1" ht="14.4" spans="2:13">
      <c r="B9170" s="811"/>
      <c r="K9170" s="836"/>
      <c r="L9170" s="811"/>
      <c r="M9170" s="811"/>
    </row>
    <row r="9171" customFormat="1" ht="14.4" spans="2:13">
      <c r="B9171" s="811"/>
      <c r="K9171" s="836"/>
      <c r="L9171" s="811"/>
      <c r="M9171" s="811"/>
    </row>
    <row r="9172" customFormat="1" ht="14.4" spans="2:13">
      <c r="B9172" s="811"/>
      <c r="K9172" s="836"/>
      <c r="L9172" s="811"/>
      <c r="M9172" s="811"/>
    </row>
    <row r="9173" customFormat="1" ht="14.4" spans="2:13">
      <c r="B9173" s="811"/>
      <c r="K9173" s="836"/>
      <c r="L9173" s="811"/>
      <c r="M9173" s="811"/>
    </row>
    <row r="9174" customFormat="1" ht="14.4" spans="2:13">
      <c r="B9174" s="811"/>
      <c r="K9174" s="836"/>
      <c r="L9174" s="811"/>
      <c r="M9174" s="811"/>
    </row>
    <row r="9175" customFormat="1" ht="14.4" spans="2:13">
      <c r="B9175" s="811"/>
      <c r="K9175" s="836"/>
      <c r="L9175" s="811"/>
      <c r="M9175" s="811"/>
    </row>
    <row r="9176" customFormat="1" ht="14.4" spans="2:13">
      <c r="B9176" s="811"/>
      <c r="K9176" s="836"/>
      <c r="L9176" s="811"/>
      <c r="M9176" s="811"/>
    </row>
    <row r="9177" customFormat="1" ht="14.4" spans="2:13">
      <c r="B9177" s="811"/>
      <c r="K9177" s="836"/>
      <c r="L9177" s="811"/>
      <c r="M9177" s="811"/>
    </row>
    <row r="9178" customFormat="1" ht="14.4" spans="2:13">
      <c r="B9178" s="811"/>
      <c r="K9178" s="836"/>
      <c r="L9178" s="811"/>
      <c r="M9178" s="811"/>
    </row>
    <row r="9179" customFormat="1" ht="14.4" spans="2:13">
      <c r="B9179" s="811"/>
      <c r="K9179" s="836"/>
      <c r="L9179" s="811"/>
      <c r="M9179" s="811"/>
    </row>
    <row r="9180" customFormat="1" ht="14.4" spans="2:13">
      <c r="B9180" s="811"/>
      <c r="K9180" s="836"/>
      <c r="L9180" s="811"/>
      <c r="M9180" s="811"/>
    </row>
    <row r="9181" customFormat="1" ht="14.4" spans="2:13">
      <c r="B9181" s="811"/>
      <c r="K9181" s="836"/>
      <c r="L9181" s="811"/>
      <c r="M9181" s="811"/>
    </row>
    <row r="9182" customFormat="1" ht="14.4" spans="2:13">
      <c r="B9182" s="811"/>
      <c r="K9182" s="836"/>
      <c r="L9182" s="811"/>
      <c r="M9182" s="811"/>
    </row>
    <row r="9183" customFormat="1" ht="14.4" spans="2:13">
      <c r="B9183" s="811"/>
      <c r="K9183" s="836"/>
      <c r="L9183" s="811"/>
      <c r="M9183" s="811"/>
    </row>
    <row r="9184" customFormat="1" ht="14.4" spans="2:13">
      <c r="B9184" s="811"/>
      <c r="K9184" s="836"/>
      <c r="L9184" s="811"/>
      <c r="M9184" s="811"/>
    </row>
    <row r="9185" customFormat="1" ht="14.4" spans="2:13">
      <c r="B9185" s="811"/>
      <c r="K9185" s="836"/>
      <c r="L9185" s="811"/>
      <c r="M9185" s="811"/>
    </row>
    <row r="9186" customFormat="1" ht="14.4" spans="2:13">
      <c r="B9186" s="811"/>
      <c r="K9186" s="836"/>
      <c r="L9186" s="811"/>
      <c r="M9186" s="811"/>
    </row>
    <row r="9187" customFormat="1" ht="14.4" spans="2:13">
      <c r="B9187" s="811"/>
      <c r="K9187" s="836"/>
      <c r="L9187" s="811"/>
      <c r="M9187" s="811"/>
    </row>
    <row r="9188" customFormat="1" ht="14.4" spans="2:13">
      <c r="B9188" s="811"/>
      <c r="K9188" s="836"/>
      <c r="L9188" s="811"/>
      <c r="M9188" s="811"/>
    </row>
    <row r="9189" customFormat="1" ht="14.4" spans="2:13">
      <c r="B9189" s="811"/>
      <c r="K9189" s="836"/>
      <c r="L9189" s="811"/>
      <c r="M9189" s="811"/>
    </row>
    <row r="9190" customFormat="1" ht="14.4" spans="2:13">
      <c r="B9190" s="811"/>
      <c r="K9190" s="836"/>
      <c r="L9190" s="811"/>
      <c r="M9190" s="811"/>
    </row>
    <row r="9191" customFormat="1" ht="14.4" spans="2:13">
      <c r="B9191" s="811"/>
      <c r="K9191" s="836"/>
      <c r="L9191" s="811"/>
      <c r="M9191" s="811"/>
    </row>
    <row r="9192" customFormat="1" ht="14.4" spans="2:13">
      <c r="B9192" s="811"/>
      <c r="K9192" s="836"/>
      <c r="L9192" s="811"/>
      <c r="M9192" s="811"/>
    </row>
    <row r="9193" customFormat="1" ht="14.4" spans="2:13">
      <c r="B9193" s="811"/>
      <c r="K9193" s="836"/>
      <c r="L9193" s="811"/>
      <c r="M9193" s="811"/>
    </row>
    <row r="9194" customFormat="1" ht="14.4" spans="2:13">
      <c r="B9194" s="811"/>
      <c r="K9194" s="836"/>
      <c r="L9194" s="811"/>
      <c r="M9194" s="811"/>
    </row>
    <row r="9195" customFormat="1" ht="14.4" spans="2:13">
      <c r="B9195" s="811"/>
      <c r="K9195" s="836"/>
      <c r="L9195" s="811"/>
      <c r="M9195" s="811"/>
    </row>
    <row r="9196" customFormat="1" ht="14.4" spans="2:13">
      <c r="B9196" s="811"/>
      <c r="K9196" s="836"/>
      <c r="L9196" s="811"/>
      <c r="M9196" s="811"/>
    </row>
    <row r="9197" customFormat="1" ht="14.4" spans="2:13">
      <c r="B9197" s="811"/>
      <c r="K9197" s="836"/>
      <c r="L9197" s="811"/>
      <c r="M9197" s="811"/>
    </row>
    <row r="9198" customFormat="1" ht="14.4" spans="2:13">
      <c r="B9198" s="811"/>
      <c r="K9198" s="836"/>
      <c r="L9198" s="811"/>
      <c r="M9198" s="811"/>
    </row>
    <row r="9199" customFormat="1" ht="14.4" spans="2:13">
      <c r="B9199" s="811"/>
      <c r="K9199" s="836"/>
      <c r="L9199" s="811"/>
      <c r="M9199" s="811"/>
    </row>
    <row r="9200" customFormat="1" ht="14.4" spans="2:13">
      <c r="B9200" s="811"/>
      <c r="K9200" s="836"/>
      <c r="L9200" s="811"/>
      <c r="M9200" s="811"/>
    </row>
    <row r="9201" customFormat="1" ht="14.4" spans="2:13">
      <c r="B9201" s="811"/>
      <c r="K9201" s="836"/>
      <c r="L9201" s="811"/>
      <c r="M9201" s="811"/>
    </row>
    <row r="9202" customFormat="1" ht="14.4" spans="2:13">
      <c r="B9202" s="811"/>
      <c r="K9202" s="836"/>
      <c r="L9202" s="811"/>
      <c r="M9202" s="811"/>
    </row>
    <row r="9203" customFormat="1" ht="14.4" spans="2:13">
      <c r="B9203" s="811"/>
      <c r="K9203" s="836"/>
      <c r="L9203" s="811"/>
      <c r="M9203" s="811"/>
    </row>
    <row r="9204" customFormat="1" ht="14.4" spans="2:13">
      <c r="B9204" s="811"/>
      <c r="K9204" s="836"/>
      <c r="L9204" s="811"/>
      <c r="M9204" s="811"/>
    </row>
    <row r="9205" customFormat="1" ht="14.4" spans="2:13">
      <c r="B9205" s="811"/>
      <c r="K9205" s="836"/>
      <c r="L9205" s="811"/>
      <c r="M9205" s="811"/>
    </row>
    <row r="9206" customFormat="1" ht="14.4" spans="2:13">
      <c r="B9206" s="811"/>
      <c r="K9206" s="836"/>
      <c r="L9206" s="811"/>
      <c r="M9206" s="811"/>
    </row>
    <row r="9207" customFormat="1" ht="14.4" spans="2:13">
      <c r="B9207" s="811"/>
      <c r="K9207" s="836"/>
      <c r="L9207" s="811"/>
      <c r="M9207" s="811"/>
    </row>
    <row r="9208" customFormat="1" ht="14.4" spans="2:13">
      <c r="B9208" s="811"/>
      <c r="K9208" s="836"/>
      <c r="L9208" s="811"/>
      <c r="M9208" s="811"/>
    </row>
    <row r="9209" customFormat="1" ht="14.4" spans="2:13">
      <c r="B9209" s="811"/>
      <c r="K9209" s="836"/>
      <c r="L9209" s="811"/>
      <c r="M9209" s="811"/>
    </row>
    <row r="9210" customFormat="1" ht="14.4" spans="2:13">
      <c r="B9210" s="811"/>
      <c r="K9210" s="836"/>
      <c r="L9210" s="811"/>
      <c r="M9210" s="811"/>
    </row>
    <row r="9211" customFormat="1" ht="14.4" spans="2:13">
      <c r="B9211" s="811"/>
      <c r="K9211" s="836"/>
      <c r="L9211" s="811"/>
      <c r="M9211" s="811"/>
    </row>
    <row r="9212" customFormat="1" ht="14.4" spans="2:13">
      <c r="B9212" s="811"/>
      <c r="K9212" s="836"/>
      <c r="L9212" s="811"/>
      <c r="M9212" s="811"/>
    </row>
    <row r="9213" customFormat="1" ht="14.4" spans="2:13">
      <c r="B9213" s="811"/>
      <c r="K9213" s="836"/>
      <c r="L9213" s="811"/>
      <c r="M9213" s="811"/>
    </row>
    <row r="9214" customFormat="1" ht="14.4" spans="2:13">
      <c r="B9214" s="811"/>
      <c r="K9214" s="836"/>
      <c r="L9214" s="811"/>
      <c r="M9214" s="811"/>
    </row>
    <row r="9215" customFormat="1" ht="14.4" spans="2:13">
      <c r="B9215" s="811"/>
      <c r="K9215" s="836"/>
      <c r="L9215" s="811"/>
      <c r="M9215" s="811"/>
    </row>
    <row r="9216" customFormat="1" ht="14.4" spans="2:13">
      <c r="B9216" s="811"/>
      <c r="K9216" s="836"/>
      <c r="L9216" s="811"/>
      <c r="M9216" s="811"/>
    </row>
    <row r="9217" customFormat="1" ht="14.4" spans="2:13">
      <c r="B9217" s="811"/>
      <c r="K9217" s="836"/>
      <c r="L9217" s="811"/>
      <c r="M9217" s="811"/>
    </row>
    <row r="9218" customFormat="1" ht="14.4" spans="2:13">
      <c r="B9218" s="811"/>
      <c r="K9218" s="836"/>
      <c r="L9218" s="811"/>
      <c r="M9218" s="811"/>
    </row>
    <row r="9219" customFormat="1" ht="14.4" spans="2:13">
      <c r="B9219" s="811"/>
      <c r="K9219" s="836"/>
      <c r="L9219" s="811"/>
      <c r="M9219" s="811"/>
    </row>
    <row r="9220" customFormat="1" ht="14.4" spans="2:13">
      <c r="B9220" s="811"/>
      <c r="K9220" s="836"/>
      <c r="L9220" s="811"/>
      <c r="M9220" s="811"/>
    </row>
    <row r="9221" customFormat="1" ht="14.4" spans="2:13">
      <c r="B9221" s="811"/>
      <c r="K9221" s="836"/>
      <c r="L9221" s="811"/>
      <c r="M9221" s="811"/>
    </row>
    <row r="9222" customFormat="1" ht="14.4" spans="2:13">
      <c r="B9222" s="811"/>
      <c r="K9222" s="836"/>
      <c r="L9222" s="811"/>
      <c r="M9222" s="811"/>
    </row>
    <row r="9223" customFormat="1" ht="14.4" spans="2:13">
      <c r="B9223" s="811"/>
      <c r="K9223" s="836"/>
      <c r="L9223" s="811"/>
      <c r="M9223" s="811"/>
    </row>
    <row r="9224" customFormat="1" ht="14.4" spans="2:13">
      <c r="B9224" s="811"/>
      <c r="K9224" s="836"/>
      <c r="L9224" s="811"/>
      <c r="M9224" s="811"/>
    </row>
    <row r="9225" customFormat="1" ht="14.4" spans="2:13">
      <c r="B9225" s="811"/>
      <c r="K9225" s="836"/>
      <c r="L9225" s="811"/>
      <c r="M9225" s="811"/>
    </row>
    <row r="9226" customFormat="1" ht="14.4" spans="2:13">
      <c r="B9226" s="811"/>
      <c r="K9226" s="836"/>
      <c r="L9226" s="811"/>
      <c r="M9226" s="811"/>
    </row>
    <row r="9227" customFormat="1" ht="14.4" spans="2:13">
      <c r="B9227" s="811"/>
      <c r="K9227" s="836"/>
      <c r="L9227" s="811"/>
      <c r="M9227" s="811"/>
    </row>
    <row r="9228" customFormat="1" ht="14.4" spans="2:13">
      <c r="B9228" s="811"/>
      <c r="K9228" s="836"/>
      <c r="L9228" s="811"/>
      <c r="M9228" s="811"/>
    </row>
    <row r="9229" customFormat="1" ht="14.4" spans="2:13">
      <c r="B9229" s="811"/>
      <c r="K9229" s="836"/>
      <c r="L9229" s="811"/>
      <c r="M9229" s="811"/>
    </row>
    <row r="9230" customFormat="1" ht="14.4" spans="2:13">
      <c r="B9230" s="811"/>
      <c r="K9230" s="836"/>
      <c r="L9230" s="811"/>
      <c r="M9230" s="811"/>
    </row>
    <row r="9231" customFormat="1" ht="14.4" spans="2:13">
      <c r="B9231" s="811"/>
      <c r="K9231" s="836"/>
      <c r="L9231" s="811"/>
      <c r="M9231" s="811"/>
    </row>
    <row r="9232" customFormat="1" ht="14.4" spans="2:13">
      <c r="B9232" s="811"/>
      <c r="K9232" s="836"/>
      <c r="L9232" s="811"/>
      <c r="M9232" s="811"/>
    </row>
    <row r="9233" customFormat="1" ht="14.4" spans="2:13">
      <c r="B9233" s="811"/>
      <c r="K9233" s="836"/>
      <c r="L9233" s="811"/>
      <c r="M9233" s="811"/>
    </row>
    <row r="9234" customFormat="1" ht="14.4" spans="2:13">
      <c r="B9234" s="811"/>
      <c r="K9234" s="836"/>
      <c r="L9234" s="811"/>
      <c r="M9234" s="811"/>
    </row>
    <row r="9235" customFormat="1" ht="14.4" spans="2:13">
      <c r="B9235" s="811"/>
      <c r="K9235" s="836"/>
      <c r="L9235" s="811"/>
      <c r="M9235" s="811"/>
    </row>
    <row r="9236" customFormat="1" ht="14.4" spans="2:13">
      <c r="B9236" s="811"/>
      <c r="K9236" s="836"/>
      <c r="L9236" s="811"/>
      <c r="M9236" s="811"/>
    </row>
    <row r="9237" customFormat="1" ht="14.4" spans="2:13">
      <c r="B9237" s="811"/>
      <c r="K9237" s="836"/>
      <c r="L9237" s="811"/>
      <c r="M9237" s="811"/>
    </row>
    <row r="9238" customFormat="1" ht="14.4" spans="2:13">
      <c r="B9238" s="811"/>
      <c r="K9238" s="836"/>
      <c r="L9238" s="811"/>
      <c r="M9238" s="811"/>
    </row>
    <row r="9239" customFormat="1" ht="14.4" spans="2:13">
      <c r="B9239" s="811"/>
      <c r="K9239" s="836"/>
      <c r="L9239" s="811"/>
      <c r="M9239" s="811"/>
    </row>
    <row r="9240" customFormat="1" ht="14.4" spans="2:13">
      <c r="B9240" s="811"/>
      <c r="K9240" s="836"/>
      <c r="L9240" s="811"/>
      <c r="M9240" s="811"/>
    </row>
    <row r="9241" customFormat="1" ht="14.4" spans="2:13">
      <c r="B9241" s="811"/>
      <c r="K9241" s="836"/>
      <c r="L9241" s="811"/>
      <c r="M9241" s="811"/>
    </row>
    <row r="9242" customFormat="1" ht="14.4" spans="2:13">
      <c r="B9242" s="811"/>
      <c r="K9242" s="836"/>
      <c r="L9242" s="811"/>
      <c r="M9242" s="811"/>
    </row>
    <row r="9243" customFormat="1" ht="14.4" spans="2:13">
      <c r="B9243" s="811"/>
      <c r="K9243" s="836"/>
      <c r="L9243" s="811"/>
      <c r="M9243" s="811"/>
    </row>
    <row r="9244" customFormat="1" ht="14.4" spans="2:13">
      <c r="B9244" s="811"/>
      <c r="K9244" s="836"/>
      <c r="L9244" s="811"/>
      <c r="M9244" s="811"/>
    </row>
    <row r="9245" customFormat="1" ht="14.4" spans="2:13">
      <c r="B9245" s="811"/>
      <c r="K9245" s="836"/>
      <c r="L9245" s="811"/>
      <c r="M9245" s="811"/>
    </row>
    <row r="9246" customFormat="1" ht="14.4" spans="2:13">
      <c r="B9246" s="811"/>
      <c r="K9246" s="836"/>
      <c r="L9246" s="811"/>
      <c r="M9246" s="811"/>
    </row>
    <row r="9247" customFormat="1" ht="14.4" spans="2:13">
      <c r="B9247" s="811"/>
      <c r="K9247" s="836"/>
      <c r="L9247" s="811"/>
      <c r="M9247" s="811"/>
    </row>
    <row r="9248" customFormat="1" ht="14.4" spans="2:13">
      <c r="B9248" s="811"/>
      <c r="K9248" s="836"/>
      <c r="L9248" s="811"/>
      <c r="M9248" s="811"/>
    </row>
    <row r="9249" customFormat="1" ht="14.4" spans="2:13">
      <c r="B9249" s="811"/>
      <c r="K9249" s="836"/>
      <c r="L9249" s="811"/>
      <c r="M9249" s="811"/>
    </row>
    <row r="9250" customFormat="1" ht="14.4" spans="2:13">
      <c r="B9250" s="811"/>
      <c r="K9250" s="836"/>
      <c r="L9250" s="811"/>
      <c r="M9250" s="811"/>
    </row>
    <row r="9251" customFormat="1" ht="14.4" spans="2:13">
      <c r="B9251" s="811"/>
      <c r="K9251" s="836"/>
      <c r="L9251" s="811"/>
      <c r="M9251" s="811"/>
    </row>
    <row r="9252" customFormat="1" ht="14.4" spans="2:13">
      <c r="B9252" s="811"/>
      <c r="K9252" s="836"/>
      <c r="L9252" s="811"/>
      <c r="M9252" s="811"/>
    </row>
    <row r="9253" customFormat="1" ht="14.4" spans="2:13">
      <c r="B9253" s="811"/>
      <c r="K9253" s="836"/>
      <c r="L9253" s="811"/>
      <c r="M9253" s="811"/>
    </row>
    <row r="9254" customFormat="1" ht="14.4" spans="2:13">
      <c r="B9254" s="811"/>
      <c r="K9254" s="836"/>
      <c r="L9254" s="811"/>
      <c r="M9254" s="811"/>
    </row>
    <row r="9255" customFormat="1" ht="14.4" spans="2:13">
      <c r="B9255" s="811"/>
      <c r="K9255" s="836"/>
      <c r="L9255" s="811"/>
      <c r="M9255" s="811"/>
    </row>
    <row r="9256" customFormat="1" ht="14.4" spans="2:13">
      <c r="B9256" s="811"/>
      <c r="K9256" s="836"/>
      <c r="L9256" s="811"/>
      <c r="M9256" s="811"/>
    </row>
    <row r="9257" customFormat="1" ht="14.4" spans="2:13">
      <c r="B9257" s="811"/>
      <c r="K9257" s="836"/>
      <c r="L9257" s="811"/>
      <c r="M9257" s="811"/>
    </row>
    <row r="9258" customFormat="1" ht="14.4" spans="2:13">
      <c r="B9258" s="811"/>
      <c r="K9258" s="836"/>
      <c r="L9258" s="811"/>
      <c r="M9258" s="811"/>
    </row>
    <row r="9259" customFormat="1" ht="14.4" spans="2:13">
      <c r="B9259" s="811"/>
      <c r="K9259" s="836"/>
      <c r="L9259" s="811"/>
      <c r="M9259" s="811"/>
    </row>
    <row r="9260" customFormat="1" ht="14.4" spans="2:13">
      <c r="B9260" s="811"/>
      <c r="K9260" s="836"/>
      <c r="L9260" s="811"/>
      <c r="M9260" s="811"/>
    </row>
    <row r="9261" customFormat="1" ht="14.4" spans="2:13">
      <c r="B9261" s="811"/>
      <c r="K9261" s="836"/>
      <c r="L9261" s="811"/>
      <c r="M9261" s="811"/>
    </row>
    <row r="9262" customFormat="1" ht="14.4" spans="2:13">
      <c r="B9262" s="811"/>
      <c r="K9262" s="836"/>
      <c r="L9262" s="811"/>
      <c r="M9262" s="811"/>
    </row>
    <row r="9263" customFormat="1" ht="14.4" spans="2:13">
      <c r="B9263" s="811"/>
      <c r="K9263" s="836"/>
      <c r="L9263" s="811"/>
      <c r="M9263" s="811"/>
    </row>
    <row r="9264" customFormat="1" ht="14.4" spans="2:13">
      <c r="B9264" s="811"/>
      <c r="K9264" s="836"/>
      <c r="L9264" s="811"/>
      <c r="M9264" s="811"/>
    </row>
    <row r="9265" customFormat="1" ht="14.4" spans="2:13">
      <c r="B9265" s="811"/>
      <c r="K9265" s="836"/>
      <c r="L9265" s="811"/>
      <c r="M9265" s="811"/>
    </row>
    <row r="9266" customFormat="1" ht="14.4" spans="2:13">
      <c r="B9266" s="811"/>
      <c r="K9266" s="836"/>
      <c r="L9266" s="811"/>
      <c r="M9266" s="811"/>
    </row>
    <row r="9267" customFormat="1" ht="14.4" spans="2:13">
      <c r="B9267" s="811"/>
      <c r="K9267" s="836"/>
      <c r="L9267" s="811"/>
      <c r="M9267" s="811"/>
    </row>
    <row r="9268" customFormat="1" ht="14.4" spans="2:13">
      <c r="B9268" s="811"/>
      <c r="K9268" s="836"/>
      <c r="L9268" s="811"/>
      <c r="M9268" s="811"/>
    </row>
    <row r="9269" customFormat="1" ht="14.4" spans="2:13">
      <c r="B9269" s="811"/>
      <c r="K9269" s="836"/>
      <c r="L9269" s="811"/>
      <c r="M9269" s="811"/>
    </row>
    <row r="9270" customFormat="1" ht="14.4" spans="2:13">
      <c r="B9270" s="811"/>
      <c r="K9270" s="836"/>
      <c r="L9270" s="811"/>
      <c r="M9270" s="811"/>
    </row>
    <row r="9271" customFormat="1" ht="14.4" spans="2:13">
      <c r="B9271" s="811"/>
      <c r="K9271" s="836"/>
      <c r="L9271" s="811"/>
      <c r="M9271" s="811"/>
    </row>
    <row r="9272" customFormat="1" ht="14.4" spans="2:13">
      <c r="B9272" s="811"/>
      <c r="K9272" s="836"/>
      <c r="L9272" s="811"/>
      <c r="M9272" s="811"/>
    </row>
    <row r="9273" customFormat="1" ht="14.4" spans="2:13">
      <c r="B9273" s="811"/>
      <c r="K9273" s="836"/>
      <c r="L9273" s="811"/>
      <c r="M9273" s="811"/>
    </row>
    <row r="9274" customFormat="1" ht="14.4" spans="2:13">
      <c r="B9274" s="811"/>
      <c r="K9274" s="836"/>
      <c r="L9274" s="811"/>
      <c r="M9274" s="811"/>
    </row>
    <row r="9275" customFormat="1" ht="14.4" spans="2:13">
      <c r="B9275" s="811"/>
      <c r="K9275" s="836"/>
      <c r="L9275" s="811"/>
      <c r="M9275" s="811"/>
    </row>
    <row r="9276" customFormat="1" ht="14.4" spans="2:13">
      <c r="B9276" s="811"/>
      <c r="K9276" s="836"/>
      <c r="L9276" s="811"/>
      <c r="M9276" s="811"/>
    </row>
    <row r="9277" customFormat="1" ht="14.4" spans="2:13">
      <c r="B9277" s="811"/>
      <c r="K9277" s="836"/>
      <c r="L9277" s="811"/>
      <c r="M9277" s="811"/>
    </row>
    <row r="9278" customFormat="1" ht="14.4" spans="2:13">
      <c r="B9278" s="811"/>
      <c r="K9278" s="836"/>
      <c r="L9278" s="811"/>
      <c r="M9278" s="811"/>
    </row>
    <row r="9279" customFormat="1" ht="14.4" spans="2:13">
      <c r="B9279" s="811"/>
      <c r="K9279" s="836"/>
      <c r="L9279" s="811"/>
      <c r="M9279" s="811"/>
    </row>
    <row r="9280" customFormat="1" ht="14.4" spans="2:13">
      <c r="B9280" s="811"/>
      <c r="K9280" s="836"/>
      <c r="L9280" s="811"/>
      <c r="M9280" s="811"/>
    </row>
    <row r="9281" customFormat="1" ht="14.4" spans="2:13">
      <c r="B9281" s="811"/>
      <c r="K9281" s="836"/>
      <c r="L9281" s="811"/>
      <c r="M9281" s="811"/>
    </row>
    <row r="9282" customFormat="1" ht="14.4" spans="2:13">
      <c r="B9282" s="811"/>
      <c r="K9282" s="836"/>
      <c r="L9282" s="811"/>
      <c r="M9282" s="811"/>
    </row>
    <row r="9283" customFormat="1" ht="14.4" spans="2:13">
      <c r="B9283" s="811"/>
      <c r="K9283" s="836"/>
      <c r="L9283" s="811"/>
      <c r="M9283" s="811"/>
    </row>
    <row r="9284" customFormat="1" ht="14.4" spans="2:13">
      <c r="B9284" s="811"/>
      <c r="K9284" s="836"/>
      <c r="L9284" s="811"/>
      <c r="M9284" s="811"/>
    </row>
    <row r="9285" customFormat="1" ht="14.4" spans="2:13">
      <c r="B9285" s="811"/>
      <c r="K9285" s="836"/>
      <c r="L9285" s="811"/>
      <c r="M9285" s="811"/>
    </row>
    <row r="9286" customFormat="1" ht="14.4" spans="2:13">
      <c r="B9286" s="811"/>
      <c r="K9286" s="836"/>
      <c r="L9286" s="811"/>
      <c r="M9286" s="811"/>
    </row>
    <row r="9287" customFormat="1" ht="14.4" spans="2:13">
      <c r="B9287" s="811"/>
      <c r="K9287" s="836"/>
      <c r="L9287" s="811"/>
      <c r="M9287" s="811"/>
    </row>
    <row r="9288" customFormat="1" ht="14.4" spans="2:13">
      <c r="B9288" s="811"/>
      <c r="K9288" s="836"/>
      <c r="L9288" s="811"/>
      <c r="M9288" s="811"/>
    </row>
    <row r="9289" customFormat="1" ht="14.4" spans="2:13">
      <c r="B9289" s="811"/>
      <c r="K9289" s="836"/>
      <c r="L9289" s="811"/>
      <c r="M9289" s="811"/>
    </row>
    <row r="9290" customFormat="1" ht="14.4" spans="2:13">
      <c r="B9290" s="811"/>
      <c r="K9290" s="836"/>
      <c r="L9290" s="811"/>
      <c r="M9290" s="811"/>
    </row>
    <row r="9291" customFormat="1" ht="14.4" spans="2:13">
      <c r="B9291" s="811"/>
      <c r="K9291" s="836"/>
      <c r="L9291" s="811"/>
      <c r="M9291" s="811"/>
    </row>
    <row r="9292" customFormat="1" ht="14.4" spans="2:13">
      <c r="B9292" s="811"/>
      <c r="K9292" s="836"/>
      <c r="L9292" s="811"/>
      <c r="M9292" s="811"/>
    </row>
    <row r="9293" customFormat="1" ht="14.4" spans="2:13">
      <c r="B9293" s="811"/>
      <c r="K9293" s="836"/>
      <c r="L9293" s="811"/>
      <c r="M9293" s="811"/>
    </row>
    <row r="9294" customFormat="1" ht="14.4" spans="2:13">
      <c r="B9294" s="811"/>
      <c r="K9294" s="836"/>
      <c r="L9294" s="811"/>
      <c r="M9294" s="811"/>
    </row>
    <row r="9295" customFormat="1" ht="14.4" spans="2:13">
      <c r="B9295" s="811"/>
      <c r="K9295" s="836"/>
      <c r="L9295" s="811"/>
      <c r="M9295" s="811"/>
    </row>
    <row r="9296" customFormat="1" ht="14.4" spans="2:13">
      <c r="B9296" s="811"/>
      <c r="K9296" s="836"/>
      <c r="L9296" s="811"/>
      <c r="M9296" s="811"/>
    </row>
    <row r="9297" customFormat="1" ht="14.4" spans="2:13">
      <c r="B9297" s="811"/>
      <c r="K9297" s="836"/>
      <c r="L9297" s="811"/>
      <c r="M9297" s="811"/>
    </row>
    <row r="9298" customFormat="1" ht="14.4" spans="2:13">
      <c r="B9298" s="811"/>
      <c r="K9298" s="836"/>
      <c r="L9298" s="811"/>
      <c r="M9298" s="811"/>
    </row>
    <row r="9299" customFormat="1" ht="14.4" spans="2:13">
      <c r="B9299" s="811"/>
      <c r="K9299" s="836"/>
      <c r="L9299" s="811"/>
      <c r="M9299" s="811"/>
    </row>
    <row r="9300" customFormat="1" ht="14.4" spans="2:13">
      <c r="B9300" s="811"/>
      <c r="K9300" s="836"/>
      <c r="L9300" s="811"/>
      <c r="M9300" s="811"/>
    </row>
    <row r="9301" customFormat="1" ht="14.4" spans="2:13">
      <c r="B9301" s="811"/>
      <c r="K9301" s="836"/>
      <c r="L9301" s="811"/>
      <c r="M9301" s="811"/>
    </row>
    <row r="9302" customFormat="1" ht="14.4" spans="2:13">
      <c r="B9302" s="811"/>
      <c r="K9302" s="836"/>
      <c r="L9302" s="811"/>
      <c r="M9302" s="811"/>
    </row>
    <row r="9303" customFormat="1" ht="14.4" spans="2:13">
      <c r="B9303" s="811"/>
      <c r="K9303" s="836"/>
      <c r="L9303" s="811"/>
      <c r="M9303" s="811"/>
    </row>
    <row r="9304" customFormat="1" ht="14.4" spans="2:13">
      <c r="B9304" s="811"/>
      <c r="K9304" s="836"/>
      <c r="L9304" s="811"/>
      <c r="M9304" s="811"/>
    </row>
    <row r="9305" customFormat="1" ht="14.4" spans="2:13">
      <c r="B9305" s="811"/>
      <c r="K9305" s="836"/>
      <c r="L9305" s="811"/>
      <c r="M9305" s="811"/>
    </row>
    <row r="9306" customFormat="1" ht="14.4" spans="2:13">
      <c r="B9306" s="811"/>
      <c r="K9306" s="836"/>
      <c r="L9306" s="811"/>
      <c r="M9306" s="811"/>
    </row>
    <row r="9307" customFormat="1" ht="14.4" spans="2:13">
      <c r="B9307" s="811"/>
      <c r="K9307" s="836"/>
      <c r="L9307" s="811"/>
      <c r="M9307" s="811"/>
    </row>
    <row r="9308" customFormat="1" ht="14.4" spans="2:13">
      <c r="B9308" s="811"/>
      <c r="K9308" s="836"/>
      <c r="L9308" s="811"/>
      <c r="M9308" s="811"/>
    </row>
    <row r="9309" customFormat="1" ht="14.4" spans="2:13">
      <c r="B9309" s="811"/>
      <c r="K9309" s="836"/>
      <c r="L9309" s="811"/>
      <c r="M9309" s="811"/>
    </row>
    <row r="9310" customFormat="1" ht="14.4" spans="2:13">
      <c r="B9310" s="811"/>
      <c r="K9310" s="836"/>
      <c r="L9310" s="811"/>
      <c r="M9310" s="811"/>
    </row>
    <row r="9311" customFormat="1" ht="14.4" spans="2:13">
      <c r="B9311" s="811"/>
      <c r="K9311" s="836"/>
      <c r="L9311" s="811"/>
      <c r="M9311" s="811"/>
    </row>
    <row r="9312" customFormat="1" ht="14.4" spans="2:13">
      <c r="B9312" s="811"/>
      <c r="K9312" s="836"/>
      <c r="L9312" s="811"/>
      <c r="M9312" s="811"/>
    </row>
    <row r="9313" customFormat="1" ht="14.4" spans="2:13">
      <c r="B9313" s="811"/>
      <c r="K9313" s="836"/>
      <c r="L9313" s="811"/>
      <c r="M9313" s="811"/>
    </row>
    <row r="9314" customFormat="1" ht="14.4" spans="2:13">
      <c r="B9314" s="811"/>
      <c r="K9314" s="836"/>
      <c r="L9314" s="811"/>
      <c r="M9314" s="811"/>
    </row>
    <row r="9315" customFormat="1" ht="14.4" spans="2:13">
      <c r="B9315" s="811"/>
      <c r="K9315" s="836"/>
      <c r="L9315" s="811"/>
      <c r="M9315" s="811"/>
    </row>
    <row r="9316" customFormat="1" ht="14.4" spans="2:13">
      <c r="B9316" s="811"/>
      <c r="K9316" s="836"/>
      <c r="L9316" s="811"/>
      <c r="M9316" s="811"/>
    </row>
    <row r="9317" customFormat="1" ht="14.4" spans="2:13">
      <c r="B9317" s="811"/>
      <c r="K9317" s="836"/>
      <c r="L9317" s="811"/>
      <c r="M9317" s="811"/>
    </row>
    <row r="9318" customFormat="1" ht="14.4" spans="2:13">
      <c r="B9318" s="811"/>
      <c r="K9318" s="836"/>
      <c r="L9318" s="811"/>
      <c r="M9318" s="811"/>
    </row>
    <row r="9319" customFormat="1" ht="14.4" spans="2:13">
      <c r="B9319" s="811"/>
      <c r="K9319" s="836"/>
      <c r="L9319" s="811"/>
      <c r="M9319" s="811"/>
    </row>
    <row r="9320" customFormat="1" ht="14.4" spans="2:13">
      <c r="B9320" s="811"/>
      <c r="K9320" s="836"/>
      <c r="L9320" s="811"/>
      <c r="M9320" s="811"/>
    </row>
    <row r="9321" customFormat="1" ht="14.4" spans="2:13">
      <c r="B9321" s="811"/>
      <c r="K9321" s="836"/>
      <c r="L9321" s="811"/>
      <c r="M9321" s="811"/>
    </row>
    <row r="9322" customFormat="1" ht="14.4" spans="2:13">
      <c r="B9322" s="811"/>
      <c r="K9322" s="836"/>
      <c r="L9322" s="811"/>
      <c r="M9322" s="811"/>
    </row>
    <row r="9323" customFormat="1" ht="14.4" spans="2:13">
      <c r="B9323" s="811"/>
      <c r="K9323" s="836"/>
      <c r="L9323" s="811"/>
      <c r="M9323" s="811"/>
    </row>
    <row r="9324" customFormat="1" ht="14.4" spans="2:13">
      <c r="B9324" s="811"/>
      <c r="K9324" s="836"/>
      <c r="L9324" s="811"/>
      <c r="M9324" s="811"/>
    </row>
    <row r="9325" customFormat="1" ht="14.4" spans="2:13">
      <c r="B9325" s="811"/>
      <c r="K9325" s="836"/>
      <c r="L9325" s="811"/>
      <c r="M9325" s="811"/>
    </row>
    <row r="9326" customFormat="1" ht="14.4" spans="2:13">
      <c r="B9326" s="811"/>
      <c r="K9326" s="836"/>
      <c r="L9326" s="811"/>
      <c r="M9326" s="811"/>
    </row>
    <row r="9327" customFormat="1" ht="14.4" spans="2:13">
      <c r="B9327" s="811"/>
      <c r="K9327" s="836"/>
      <c r="L9327" s="811"/>
      <c r="M9327" s="811"/>
    </row>
    <row r="9328" customFormat="1" ht="14.4" spans="2:13">
      <c r="B9328" s="811"/>
      <c r="K9328" s="836"/>
      <c r="L9328" s="811"/>
      <c r="M9328" s="811"/>
    </row>
    <row r="9329" customFormat="1" ht="14.4" spans="2:13">
      <c r="B9329" s="811"/>
      <c r="K9329" s="836"/>
      <c r="L9329" s="811"/>
      <c r="M9329" s="811"/>
    </row>
    <row r="9330" customFormat="1" ht="14.4" spans="2:13">
      <c r="B9330" s="811"/>
      <c r="K9330" s="836"/>
      <c r="L9330" s="811"/>
      <c r="M9330" s="811"/>
    </row>
    <row r="9331" customFormat="1" ht="14.4" spans="2:13">
      <c r="B9331" s="811"/>
      <c r="K9331" s="836"/>
      <c r="L9331" s="811"/>
      <c r="M9331" s="811"/>
    </row>
    <row r="9332" customFormat="1" ht="14.4" spans="2:13">
      <c r="B9332" s="811"/>
      <c r="K9332" s="836"/>
      <c r="L9332" s="811"/>
      <c r="M9332" s="811"/>
    </row>
    <row r="9333" customFormat="1" ht="14.4" spans="2:13">
      <c r="B9333" s="811"/>
      <c r="K9333" s="836"/>
      <c r="L9333" s="811"/>
      <c r="M9333" s="811"/>
    </row>
    <row r="9334" customFormat="1" ht="14.4" spans="2:13">
      <c r="B9334" s="811"/>
      <c r="K9334" s="836"/>
      <c r="L9334" s="811"/>
      <c r="M9334" s="811"/>
    </row>
    <row r="9335" customFormat="1" ht="14.4" spans="2:13">
      <c r="B9335" s="811"/>
      <c r="K9335" s="836"/>
      <c r="L9335" s="811"/>
      <c r="M9335" s="811"/>
    </row>
    <row r="9336" customFormat="1" ht="14.4" spans="2:13">
      <c r="B9336" s="811"/>
      <c r="K9336" s="836"/>
      <c r="L9336" s="811"/>
      <c r="M9336" s="811"/>
    </row>
    <row r="9337" customFormat="1" ht="14.4" spans="2:13">
      <c r="B9337" s="811"/>
      <c r="K9337" s="836"/>
      <c r="L9337" s="811"/>
      <c r="M9337" s="811"/>
    </row>
    <row r="9338" customFormat="1" ht="14.4" spans="2:13">
      <c r="B9338" s="811"/>
      <c r="K9338" s="836"/>
      <c r="L9338" s="811"/>
      <c r="M9338" s="811"/>
    </row>
    <row r="9339" customFormat="1" ht="14.4" spans="2:13">
      <c r="B9339" s="811"/>
      <c r="K9339" s="836"/>
      <c r="L9339" s="811"/>
      <c r="M9339" s="811"/>
    </row>
    <row r="9340" customFormat="1" ht="14.4" spans="2:13">
      <c r="B9340" s="811"/>
      <c r="K9340" s="836"/>
      <c r="L9340" s="811"/>
      <c r="M9340" s="811"/>
    </row>
    <row r="9341" customFormat="1" ht="14.4" spans="2:13">
      <c r="B9341" s="811"/>
      <c r="K9341" s="836"/>
      <c r="L9341" s="811"/>
      <c r="M9341" s="811"/>
    </row>
    <row r="9342" customFormat="1" ht="14.4" spans="2:13">
      <c r="B9342" s="811"/>
      <c r="K9342" s="836"/>
      <c r="L9342" s="811"/>
      <c r="M9342" s="811"/>
    </row>
    <row r="9343" customFormat="1" ht="14.4" spans="2:13">
      <c r="B9343" s="811"/>
      <c r="K9343" s="836"/>
      <c r="L9343" s="811"/>
      <c r="M9343" s="811"/>
    </row>
    <row r="9344" customFormat="1" ht="14.4" spans="2:13">
      <c r="B9344" s="811"/>
      <c r="K9344" s="836"/>
      <c r="L9344" s="811"/>
      <c r="M9344" s="811"/>
    </row>
    <row r="9345" customFormat="1" ht="14.4" spans="2:13">
      <c r="B9345" s="811"/>
      <c r="K9345" s="836"/>
      <c r="L9345" s="811"/>
      <c r="M9345" s="811"/>
    </row>
    <row r="9346" customFormat="1" ht="14.4" spans="2:13">
      <c r="B9346" s="811"/>
      <c r="K9346" s="836"/>
      <c r="L9346" s="811"/>
      <c r="M9346" s="811"/>
    </row>
    <row r="9347" customFormat="1" ht="14.4" spans="2:13">
      <c r="B9347" s="811"/>
      <c r="K9347" s="836"/>
      <c r="L9347" s="811"/>
      <c r="M9347" s="811"/>
    </row>
    <row r="9348" customFormat="1" ht="14.4" spans="2:13">
      <c r="B9348" s="811"/>
      <c r="K9348" s="836"/>
      <c r="L9348" s="811"/>
      <c r="M9348" s="811"/>
    </row>
    <row r="9349" customFormat="1" ht="14.4" spans="2:13">
      <c r="B9349" s="811"/>
      <c r="K9349" s="836"/>
      <c r="L9349" s="811"/>
      <c r="M9349" s="811"/>
    </row>
    <row r="9350" customFormat="1" ht="14.4" spans="2:13">
      <c r="B9350" s="811"/>
      <c r="K9350" s="836"/>
      <c r="L9350" s="811"/>
      <c r="M9350" s="811"/>
    </row>
    <row r="9351" customFormat="1" ht="14.4" spans="2:13">
      <c r="B9351" s="811"/>
      <c r="K9351" s="836"/>
      <c r="L9351" s="811"/>
      <c r="M9351" s="811"/>
    </row>
    <row r="9352" customFormat="1" ht="14.4" spans="2:13">
      <c r="B9352" s="811"/>
      <c r="K9352" s="836"/>
      <c r="L9352" s="811"/>
      <c r="M9352" s="811"/>
    </row>
    <row r="9353" customFormat="1" ht="14.4" spans="2:13">
      <c r="B9353" s="811"/>
      <c r="K9353" s="836"/>
      <c r="L9353" s="811"/>
      <c r="M9353" s="811"/>
    </row>
    <row r="9354" customFormat="1" ht="14.4" spans="2:13">
      <c r="B9354" s="811"/>
      <c r="K9354" s="836"/>
      <c r="L9354" s="811"/>
      <c r="M9354" s="811"/>
    </row>
    <row r="9355" customFormat="1" ht="14.4" spans="2:13">
      <c r="B9355" s="811"/>
      <c r="K9355" s="836"/>
      <c r="L9355" s="811"/>
      <c r="M9355" s="811"/>
    </row>
    <row r="9356" customFormat="1" ht="14.4" spans="2:13">
      <c r="B9356" s="811"/>
      <c r="K9356" s="836"/>
      <c r="L9356" s="811"/>
      <c r="M9356" s="811"/>
    </row>
    <row r="9357" customFormat="1" ht="14.4" spans="2:13">
      <c r="B9357" s="811"/>
      <c r="K9357" s="836"/>
      <c r="L9357" s="811"/>
      <c r="M9357" s="811"/>
    </row>
    <row r="9358" customFormat="1" ht="14.4" spans="2:13">
      <c r="B9358" s="811"/>
      <c r="K9358" s="836"/>
      <c r="L9358" s="811"/>
      <c r="M9358" s="811"/>
    </row>
    <row r="9359" customFormat="1" ht="14.4" spans="2:13">
      <c r="B9359" s="811"/>
      <c r="K9359" s="836"/>
      <c r="L9359" s="811"/>
      <c r="M9359" s="811"/>
    </row>
    <row r="9360" customFormat="1" ht="14.4" spans="2:13">
      <c r="B9360" s="811"/>
      <c r="K9360" s="836"/>
      <c r="L9360" s="811"/>
      <c r="M9360" s="811"/>
    </row>
    <row r="9361" customFormat="1" ht="14.4" spans="2:13">
      <c r="B9361" s="811"/>
      <c r="K9361" s="836"/>
      <c r="L9361" s="811"/>
      <c r="M9361" s="811"/>
    </row>
    <row r="9362" customFormat="1" ht="14.4" spans="2:13">
      <c r="B9362" s="811"/>
      <c r="K9362" s="836"/>
      <c r="L9362" s="811"/>
      <c r="M9362" s="811"/>
    </row>
    <row r="9363" customFormat="1" ht="14.4" spans="2:13">
      <c r="B9363" s="811"/>
      <c r="K9363" s="836"/>
      <c r="L9363" s="811"/>
      <c r="M9363" s="811"/>
    </row>
    <row r="9364" customFormat="1" ht="14.4" spans="2:13">
      <c r="B9364" s="811"/>
      <c r="K9364" s="836"/>
      <c r="L9364" s="811"/>
      <c r="M9364" s="811"/>
    </row>
    <row r="9365" customFormat="1" ht="14.4" spans="2:13">
      <c r="B9365" s="811"/>
      <c r="K9365" s="836"/>
      <c r="L9365" s="811"/>
      <c r="M9365" s="811"/>
    </row>
    <row r="9366" customFormat="1" ht="14.4" spans="2:13">
      <c r="B9366" s="811"/>
      <c r="K9366" s="836"/>
      <c r="L9366" s="811"/>
      <c r="M9366" s="811"/>
    </row>
    <row r="9367" customFormat="1" ht="14.4" spans="2:13">
      <c r="B9367" s="811"/>
      <c r="K9367" s="836"/>
      <c r="L9367" s="811"/>
      <c r="M9367" s="811"/>
    </row>
    <row r="9368" customFormat="1" ht="14.4" spans="2:13">
      <c r="B9368" s="811"/>
      <c r="K9368" s="836"/>
      <c r="L9368" s="811"/>
      <c r="M9368" s="811"/>
    </row>
    <row r="9369" customFormat="1" ht="14.4" spans="2:13">
      <c r="B9369" s="811"/>
      <c r="K9369" s="836"/>
      <c r="L9369" s="811"/>
      <c r="M9369" s="811"/>
    </row>
    <row r="9370" customFormat="1" ht="14.4" spans="2:13">
      <c r="B9370" s="811"/>
      <c r="K9370" s="836"/>
      <c r="L9370" s="811"/>
      <c r="M9370" s="811"/>
    </row>
    <row r="9371" customFormat="1" ht="14.4" spans="2:13">
      <c r="B9371" s="811"/>
      <c r="K9371" s="836"/>
      <c r="L9371" s="811"/>
      <c r="M9371" s="811"/>
    </row>
    <row r="9372" customFormat="1" ht="14.4" spans="2:13">
      <c r="B9372" s="811"/>
      <c r="K9372" s="836"/>
      <c r="L9372" s="811"/>
      <c r="M9372" s="811"/>
    </row>
    <row r="9373" customFormat="1" ht="14.4" spans="2:13">
      <c r="B9373" s="811"/>
      <c r="K9373" s="836"/>
      <c r="L9373" s="811"/>
      <c r="M9373" s="811"/>
    </row>
    <row r="9374" customFormat="1" ht="14.4" spans="2:13">
      <c r="B9374" s="811"/>
      <c r="K9374" s="836"/>
      <c r="L9374" s="811"/>
      <c r="M9374" s="811"/>
    </row>
    <row r="9375" customFormat="1" ht="14.4" spans="2:13">
      <c r="B9375" s="811"/>
      <c r="K9375" s="836"/>
      <c r="L9375" s="811"/>
      <c r="M9375" s="811"/>
    </row>
    <row r="9376" customFormat="1" ht="14.4" spans="2:13">
      <c r="B9376" s="811"/>
      <c r="K9376" s="836"/>
      <c r="L9376" s="811"/>
      <c r="M9376" s="811"/>
    </row>
    <row r="9377" customFormat="1" ht="14.4" spans="2:13">
      <c r="B9377" s="811"/>
      <c r="K9377" s="836"/>
      <c r="L9377" s="811"/>
      <c r="M9377" s="811"/>
    </row>
    <row r="9378" customFormat="1" ht="14.4" spans="2:13">
      <c r="B9378" s="811"/>
      <c r="K9378" s="836"/>
      <c r="L9378" s="811"/>
      <c r="M9378" s="811"/>
    </row>
    <row r="9379" customFormat="1" ht="14.4" spans="2:13">
      <c r="B9379" s="811"/>
      <c r="K9379" s="836"/>
      <c r="L9379" s="811"/>
      <c r="M9379" s="811"/>
    </row>
    <row r="9380" customFormat="1" ht="14.4" spans="2:13">
      <c r="B9380" s="811"/>
      <c r="K9380" s="836"/>
      <c r="L9380" s="811"/>
      <c r="M9380" s="811"/>
    </row>
    <row r="9381" customFormat="1" ht="14.4" spans="2:13">
      <c r="B9381" s="811"/>
      <c r="K9381" s="836"/>
      <c r="L9381" s="811"/>
      <c r="M9381" s="811"/>
    </row>
    <row r="9382" customFormat="1" ht="14.4" spans="2:13">
      <c r="B9382" s="811"/>
      <c r="K9382" s="836"/>
      <c r="L9382" s="811"/>
      <c r="M9382" s="811"/>
    </row>
    <row r="9383" customFormat="1" ht="14.4" spans="2:13">
      <c r="B9383" s="811"/>
      <c r="K9383" s="836"/>
      <c r="L9383" s="811"/>
      <c r="M9383" s="811"/>
    </row>
    <row r="9384" customFormat="1" ht="14.4" spans="2:13">
      <c r="B9384" s="811"/>
      <c r="K9384" s="836"/>
      <c r="L9384" s="811"/>
      <c r="M9384" s="811"/>
    </row>
    <row r="9385" customFormat="1" ht="14.4" spans="2:13">
      <c r="B9385" s="811"/>
      <c r="K9385" s="836"/>
      <c r="L9385" s="811"/>
      <c r="M9385" s="811"/>
    </row>
    <row r="9386" customFormat="1" ht="14.4" spans="2:13">
      <c r="B9386" s="811"/>
      <c r="K9386" s="836"/>
      <c r="L9386" s="811"/>
      <c r="M9386" s="811"/>
    </row>
    <row r="9387" customFormat="1" ht="14.4" spans="2:13">
      <c r="B9387" s="811"/>
      <c r="K9387" s="836"/>
      <c r="L9387" s="811"/>
      <c r="M9387" s="811"/>
    </row>
    <row r="9388" customFormat="1" ht="14.4" spans="2:13">
      <c r="B9388" s="811"/>
      <c r="K9388" s="836"/>
      <c r="L9388" s="811"/>
      <c r="M9388" s="811"/>
    </row>
    <row r="9389" customFormat="1" ht="14.4" spans="2:13">
      <c r="B9389" s="811"/>
      <c r="K9389" s="836"/>
      <c r="L9389" s="811"/>
      <c r="M9389" s="811"/>
    </row>
    <row r="9390" customFormat="1" ht="14.4" spans="2:13">
      <c r="B9390" s="811"/>
      <c r="K9390" s="836"/>
      <c r="L9390" s="811"/>
      <c r="M9390" s="811"/>
    </row>
    <row r="9391" customFormat="1" ht="14.4" spans="2:13">
      <c r="B9391" s="811"/>
      <c r="K9391" s="836"/>
      <c r="L9391" s="811"/>
      <c r="M9391" s="811"/>
    </row>
    <row r="9392" customFormat="1" ht="14.4" spans="2:13">
      <c r="B9392" s="811"/>
      <c r="K9392" s="836"/>
      <c r="L9392" s="811"/>
      <c r="M9392" s="811"/>
    </row>
    <row r="9393" customFormat="1" ht="14.4" spans="2:13">
      <c r="B9393" s="811"/>
      <c r="K9393" s="836"/>
      <c r="L9393" s="811"/>
      <c r="M9393" s="811"/>
    </row>
    <row r="9394" customFormat="1" ht="14.4" spans="2:13">
      <c r="B9394" s="811"/>
      <c r="K9394" s="836"/>
      <c r="L9394" s="811"/>
      <c r="M9394" s="811"/>
    </row>
    <row r="9395" customFormat="1" ht="14.4" spans="2:13">
      <c r="B9395" s="811"/>
      <c r="K9395" s="836"/>
      <c r="L9395" s="811"/>
      <c r="M9395" s="811"/>
    </row>
    <row r="9396" customFormat="1" ht="14.4" spans="2:13">
      <c r="B9396" s="811"/>
      <c r="K9396" s="836"/>
      <c r="L9396" s="811"/>
      <c r="M9396" s="811"/>
    </row>
    <row r="9397" customFormat="1" ht="14.4" spans="2:13">
      <c r="B9397" s="811"/>
      <c r="K9397" s="836"/>
      <c r="L9397" s="811"/>
      <c r="M9397" s="811"/>
    </row>
    <row r="9398" customFormat="1" ht="14.4" spans="2:13">
      <c r="B9398" s="811"/>
      <c r="K9398" s="836"/>
      <c r="L9398" s="811"/>
      <c r="M9398" s="811"/>
    </row>
    <row r="9399" customFormat="1" ht="14.4" spans="2:13">
      <c r="B9399" s="811"/>
      <c r="K9399" s="836"/>
      <c r="L9399" s="811"/>
      <c r="M9399" s="811"/>
    </row>
    <row r="9400" customFormat="1" ht="14.4" spans="2:13">
      <c r="B9400" s="811"/>
      <c r="K9400" s="836"/>
      <c r="L9400" s="811"/>
      <c r="M9400" s="811"/>
    </row>
    <row r="9401" customFormat="1" ht="14.4" spans="2:13">
      <c r="B9401" s="811"/>
      <c r="K9401" s="836"/>
      <c r="L9401" s="811"/>
      <c r="M9401" s="811"/>
    </row>
    <row r="9402" customFormat="1" ht="14.4" spans="2:13">
      <c r="B9402" s="811"/>
      <c r="K9402" s="836"/>
      <c r="L9402" s="811"/>
      <c r="M9402" s="811"/>
    </row>
    <row r="9403" customFormat="1" ht="14.4" spans="2:13">
      <c r="B9403" s="811"/>
      <c r="K9403" s="836"/>
      <c r="L9403" s="811"/>
      <c r="M9403" s="811"/>
    </row>
    <row r="9404" customFormat="1" ht="14.4" spans="2:13">
      <c r="B9404" s="811"/>
      <c r="K9404" s="836"/>
      <c r="L9404" s="811"/>
      <c r="M9404" s="811"/>
    </row>
    <row r="9405" customFormat="1" ht="14.4" spans="2:13">
      <c r="B9405" s="811"/>
      <c r="K9405" s="836"/>
      <c r="L9405" s="811"/>
      <c r="M9405" s="811"/>
    </row>
    <row r="9406" customFormat="1" ht="14.4" spans="2:13">
      <c r="B9406" s="811"/>
      <c r="K9406" s="836"/>
      <c r="L9406" s="811"/>
      <c r="M9406" s="811"/>
    </row>
    <row r="9407" customFormat="1" ht="14.4" spans="2:13">
      <c r="B9407" s="811"/>
      <c r="K9407" s="836"/>
      <c r="L9407" s="811"/>
      <c r="M9407" s="811"/>
    </row>
    <row r="9408" customFormat="1" ht="14.4" spans="2:13">
      <c r="B9408" s="811"/>
      <c r="K9408" s="836"/>
      <c r="L9408" s="811"/>
      <c r="M9408" s="811"/>
    </row>
    <row r="9409" customFormat="1" ht="14.4" spans="2:13">
      <c r="B9409" s="811"/>
      <c r="K9409" s="836"/>
      <c r="L9409" s="811"/>
      <c r="M9409" s="811"/>
    </row>
    <row r="9410" customFormat="1" ht="14.4" spans="2:13">
      <c r="B9410" s="811"/>
      <c r="K9410" s="836"/>
      <c r="L9410" s="811"/>
      <c r="M9410" s="811"/>
    </row>
    <row r="9411" customFormat="1" ht="14.4" spans="2:13">
      <c r="B9411" s="811"/>
      <c r="K9411" s="836"/>
      <c r="L9411" s="811"/>
      <c r="M9411" s="811"/>
    </row>
    <row r="9412" customFormat="1" ht="14.4" spans="2:13">
      <c r="B9412" s="811"/>
      <c r="K9412" s="836"/>
      <c r="L9412" s="811"/>
      <c r="M9412" s="811"/>
    </row>
    <row r="9413" customFormat="1" ht="14.4" spans="2:13">
      <c r="B9413" s="811"/>
      <c r="K9413" s="836"/>
      <c r="L9413" s="811"/>
      <c r="M9413" s="811"/>
    </row>
    <row r="9414" customFormat="1" ht="14.4" spans="2:13">
      <c r="B9414" s="811"/>
      <c r="K9414" s="836"/>
      <c r="L9414" s="811"/>
      <c r="M9414" s="811"/>
    </row>
    <row r="9415" customFormat="1" ht="14.4" spans="2:13">
      <c r="B9415" s="811"/>
      <c r="K9415" s="836"/>
      <c r="L9415" s="811"/>
      <c r="M9415" s="811"/>
    </row>
    <row r="9416" customFormat="1" ht="14.4" spans="2:13">
      <c r="B9416" s="811"/>
      <c r="K9416" s="836"/>
      <c r="L9416" s="811"/>
      <c r="M9416" s="811"/>
    </row>
    <row r="9417" customFormat="1" ht="14.4" spans="2:13">
      <c r="B9417" s="811"/>
      <c r="K9417" s="836"/>
      <c r="L9417" s="811"/>
      <c r="M9417" s="811"/>
    </row>
    <row r="9418" customFormat="1" ht="14.4" spans="2:13">
      <c r="B9418" s="811"/>
      <c r="K9418" s="836"/>
      <c r="L9418" s="811"/>
      <c r="M9418" s="811"/>
    </row>
    <row r="9419" customFormat="1" ht="14.4" spans="2:13">
      <c r="B9419" s="811"/>
      <c r="K9419" s="836"/>
      <c r="L9419" s="811"/>
      <c r="M9419" s="811"/>
    </row>
    <row r="9420" customFormat="1" ht="14.4" spans="2:13">
      <c r="B9420" s="811"/>
      <c r="K9420" s="836"/>
      <c r="L9420" s="811"/>
      <c r="M9420" s="811"/>
    </row>
    <row r="9421" customFormat="1" ht="14.4" spans="2:13">
      <c r="B9421" s="811"/>
      <c r="K9421" s="836"/>
      <c r="L9421" s="811"/>
      <c r="M9421" s="811"/>
    </row>
    <row r="9422" customFormat="1" ht="14.4" spans="2:13">
      <c r="B9422" s="811"/>
      <c r="K9422" s="836"/>
      <c r="L9422" s="811"/>
      <c r="M9422" s="811"/>
    </row>
    <row r="9423" customFormat="1" ht="14.4" spans="2:13">
      <c r="B9423" s="811"/>
      <c r="K9423" s="836"/>
      <c r="L9423" s="811"/>
      <c r="M9423" s="811"/>
    </row>
    <row r="9424" customFormat="1" ht="14.4" spans="2:13">
      <c r="B9424" s="811"/>
      <c r="K9424" s="836"/>
      <c r="L9424" s="811"/>
      <c r="M9424" s="811"/>
    </row>
    <row r="9425" customFormat="1" ht="14.4" spans="2:13">
      <c r="B9425" s="811"/>
      <c r="K9425" s="836"/>
      <c r="L9425" s="811"/>
      <c r="M9425" s="811"/>
    </row>
    <row r="9426" customFormat="1" ht="14.4" spans="2:13">
      <c r="B9426" s="811"/>
      <c r="K9426" s="836"/>
      <c r="L9426" s="811"/>
      <c r="M9426" s="811"/>
    </row>
    <row r="9427" customFormat="1" ht="14.4" spans="2:13">
      <c r="B9427" s="811"/>
      <c r="K9427" s="836"/>
      <c r="L9427" s="811"/>
      <c r="M9427" s="811"/>
    </row>
    <row r="9428" customFormat="1" ht="14.4" spans="2:13">
      <c r="B9428" s="811"/>
      <c r="K9428" s="836"/>
      <c r="L9428" s="811"/>
      <c r="M9428" s="811"/>
    </row>
    <row r="9429" customFormat="1" ht="14.4" spans="2:13">
      <c r="B9429" s="811"/>
      <c r="K9429" s="836"/>
      <c r="L9429" s="811"/>
      <c r="M9429" s="811"/>
    </row>
    <row r="9430" customFormat="1" ht="14.4" spans="2:13">
      <c r="B9430" s="811"/>
      <c r="K9430" s="836"/>
      <c r="L9430" s="811"/>
      <c r="M9430" s="811"/>
    </row>
    <row r="9431" customFormat="1" ht="14.4" spans="2:13">
      <c r="B9431" s="811"/>
      <c r="K9431" s="836"/>
      <c r="L9431" s="811"/>
      <c r="M9431" s="811"/>
    </row>
    <row r="9432" customFormat="1" ht="14.4" spans="2:13">
      <c r="B9432" s="811"/>
      <c r="K9432" s="836"/>
      <c r="L9432" s="811"/>
      <c r="M9432" s="811"/>
    </row>
    <row r="9433" customFormat="1" ht="14.4" spans="2:13">
      <c r="B9433" s="811"/>
      <c r="K9433" s="836"/>
      <c r="L9433" s="811"/>
      <c r="M9433" s="811"/>
    </row>
    <row r="9434" customFormat="1" ht="14.4" spans="2:13">
      <c r="B9434" s="811"/>
      <c r="K9434" s="836"/>
      <c r="L9434" s="811"/>
      <c r="M9434" s="811"/>
    </row>
    <row r="9435" customFormat="1" ht="14.4" spans="2:13">
      <c r="B9435" s="811"/>
      <c r="K9435" s="836"/>
      <c r="L9435" s="811"/>
      <c r="M9435" s="811"/>
    </row>
    <row r="9436" customFormat="1" ht="14.4" spans="2:13">
      <c r="B9436" s="811"/>
      <c r="K9436" s="836"/>
      <c r="L9436" s="811"/>
      <c r="M9436" s="811"/>
    </row>
    <row r="9437" customFormat="1" ht="14.4" spans="2:13">
      <c r="B9437" s="811"/>
      <c r="K9437" s="836"/>
      <c r="L9437" s="811"/>
      <c r="M9437" s="811"/>
    </row>
    <row r="9438" customFormat="1" ht="14.4" spans="2:13">
      <c r="B9438" s="811"/>
      <c r="K9438" s="836"/>
      <c r="L9438" s="811"/>
      <c r="M9438" s="811"/>
    </row>
    <row r="9439" customFormat="1" ht="14.4" spans="2:13">
      <c r="B9439" s="811"/>
      <c r="K9439" s="836"/>
      <c r="L9439" s="811"/>
      <c r="M9439" s="811"/>
    </row>
    <row r="9440" customFormat="1" ht="14.4" spans="2:13">
      <c r="B9440" s="811"/>
      <c r="K9440" s="836"/>
      <c r="L9440" s="811"/>
      <c r="M9440" s="811"/>
    </row>
    <row r="9441" customFormat="1" ht="14.4" spans="2:13">
      <c r="B9441" s="811"/>
      <c r="K9441" s="836"/>
      <c r="L9441" s="811"/>
      <c r="M9441" s="811"/>
    </row>
    <row r="9442" customFormat="1" ht="14.4" spans="2:13">
      <c r="B9442" s="811"/>
      <c r="K9442" s="836"/>
      <c r="L9442" s="811"/>
      <c r="M9442" s="811"/>
    </row>
    <row r="9443" customFormat="1" ht="14.4" spans="2:13">
      <c r="B9443" s="811"/>
      <c r="K9443" s="836"/>
      <c r="L9443" s="811"/>
      <c r="M9443" s="811"/>
    </row>
    <row r="9444" customFormat="1" ht="14.4" spans="2:13">
      <c r="B9444" s="811"/>
      <c r="K9444" s="836"/>
      <c r="L9444" s="811"/>
      <c r="M9444" s="811"/>
    </row>
    <row r="9445" customFormat="1" ht="14.4" spans="2:13">
      <c r="B9445" s="811"/>
      <c r="K9445" s="836"/>
      <c r="L9445" s="811"/>
      <c r="M9445" s="811"/>
    </row>
    <row r="9446" customFormat="1" ht="14.4" spans="2:13">
      <c r="B9446" s="811"/>
      <c r="K9446" s="836"/>
      <c r="L9446" s="811"/>
      <c r="M9446" s="811"/>
    </row>
    <row r="9447" customFormat="1" ht="14.4" spans="2:13">
      <c r="B9447" s="811"/>
      <c r="K9447" s="836"/>
      <c r="L9447" s="811"/>
      <c r="M9447" s="811"/>
    </row>
    <row r="9448" customFormat="1" ht="14.4" spans="2:13">
      <c r="B9448" s="811"/>
      <c r="K9448" s="836"/>
      <c r="L9448" s="811"/>
      <c r="M9448" s="811"/>
    </row>
    <row r="9449" customFormat="1" ht="14.4" spans="2:13">
      <c r="B9449" s="811"/>
      <c r="K9449" s="836"/>
      <c r="L9449" s="811"/>
      <c r="M9449" s="811"/>
    </row>
    <row r="9450" customFormat="1" ht="14.4" spans="2:13">
      <c r="B9450" s="811"/>
      <c r="K9450" s="836"/>
      <c r="L9450" s="811"/>
      <c r="M9450" s="811"/>
    </row>
    <row r="9451" customFormat="1" ht="14.4" spans="2:13">
      <c r="B9451" s="811"/>
      <c r="K9451" s="836"/>
      <c r="L9451" s="811"/>
      <c r="M9451" s="811"/>
    </row>
    <row r="9452" customFormat="1" ht="14.4" spans="2:13">
      <c r="B9452" s="811"/>
      <c r="K9452" s="836"/>
      <c r="L9452" s="811"/>
      <c r="M9452" s="811"/>
    </row>
    <row r="9453" customFormat="1" ht="14.4" spans="2:13">
      <c r="B9453" s="811"/>
      <c r="K9453" s="836"/>
      <c r="L9453" s="811"/>
      <c r="M9453" s="811"/>
    </row>
    <row r="9454" customFormat="1" ht="14.4" spans="2:13">
      <c r="B9454" s="811"/>
      <c r="K9454" s="836"/>
      <c r="L9454" s="811"/>
      <c r="M9454" s="811"/>
    </row>
    <row r="9455" customFormat="1" ht="14.4" spans="2:13">
      <c r="B9455" s="811"/>
      <c r="K9455" s="836"/>
      <c r="L9455" s="811"/>
      <c r="M9455" s="811"/>
    </row>
    <row r="9456" customFormat="1" ht="14.4" spans="2:13">
      <c r="B9456" s="811"/>
      <c r="K9456" s="836"/>
      <c r="L9456" s="811"/>
      <c r="M9456" s="811"/>
    </row>
    <row r="9457" customFormat="1" ht="14.4" spans="2:13">
      <c r="B9457" s="811"/>
      <c r="K9457" s="836"/>
      <c r="L9457" s="811"/>
      <c r="M9457" s="811"/>
    </row>
    <row r="9458" customFormat="1" ht="14.4" spans="2:13">
      <c r="B9458" s="811"/>
      <c r="K9458" s="836"/>
      <c r="L9458" s="811"/>
      <c r="M9458" s="811"/>
    </row>
    <row r="9459" customFormat="1" ht="14.4" spans="2:13">
      <c r="B9459" s="811"/>
      <c r="K9459" s="836"/>
      <c r="L9459" s="811"/>
      <c r="M9459" s="811"/>
    </row>
    <row r="9460" customFormat="1" ht="14.4" spans="2:13">
      <c r="B9460" s="811"/>
      <c r="K9460" s="836"/>
      <c r="L9460" s="811"/>
      <c r="M9460" s="811"/>
    </row>
    <row r="9461" customFormat="1" ht="14.4" spans="2:13">
      <c r="B9461" s="811"/>
      <c r="K9461" s="836"/>
      <c r="L9461" s="811"/>
      <c r="M9461" s="811"/>
    </row>
    <row r="9462" customFormat="1" ht="14.4" spans="2:13">
      <c r="B9462" s="811"/>
      <c r="K9462" s="836"/>
      <c r="L9462" s="811"/>
      <c r="M9462" s="811"/>
    </row>
    <row r="9463" customFormat="1" ht="14.4" spans="2:13">
      <c r="B9463" s="811"/>
      <c r="K9463" s="836"/>
      <c r="L9463" s="811"/>
      <c r="M9463" s="811"/>
    </row>
    <row r="9464" customFormat="1" ht="14.4" spans="2:13">
      <c r="B9464" s="811"/>
      <c r="K9464" s="836"/>
      <c r="L9464" s="811"/>
      <c r="M9464" s="811"/>
    </row>
    <row r="9465" customFormat="1" ht="14.4" spans="2:13">
      <c r="B9465" s="811"/>
      <c r="K9465" s="836"/>
      <c r="L9465" s="811"/>
      <c r="M9465" s="811"/>
    </row>
    <row r="9466" customFormat="1" ht="14.4" spans="2:13">
      <c r="B9466" s="811"/>
      <c r="K9466" s="836"/>
      <c r="L9466" s="811"/>
      <c r="M9466" s="811"/>
    </row>
    <row r="9467" customFormat="1" ht="14.4" spans="2:13">
      <c r="B9467" s="811"/>
      <c r="K9467" s="836"/>
      <c r="L9467" s="811"/>
      <c r="M9467" s="811"/>
    </row>
    <row r="9468" customFormat="1" ht="14.4" spans="2:13">
      <c r="B9468" s="811"/>
      <c r="K9468" s="836"/>
      <c r="L9468" s="811"/>
      <c r="M9468" s="811"/>
    </row>
    <row r="9469" customFormat="1" ht="14.4" spans="2:13">
      <c r="B9469" s="811"/>
      <c r="K9469" s="836"/>
      <c r="L9469" s="811"/>
      <c r="M9469" s="811"/>
    </row>
    <row r="9470" customFormat="1" ht="14.4" spans="2:13">
      <c r="B9470" s="811"/>
      <c r="K9470" s="836"/>
      <c r="L9470" s="811"/>
      <c r="M9470" s="811"/>
    </row>
    <row r="9471" customFormat="1" ht="14.4" spans="2:13">
      <c r="B9471" s="811"/>
      <c r="K9471" s="836"/>
      <c r="L9471" s="811"/>
      <c r="M9471" s="811"/>
    </row>
    <row r="9472" customFormat="1" ht="14.4" spans="2:13">
      <c r="B9472" s="811"/>
      <c r="K9472" s="836"/>
      <c r="L9472" s="811"/>
      <c r="M9472" s="811"/>
    </row>
    <row r="9473" customFormat="1" ht="14.4" spans="2:13">
      <c r="B9473" s="811"/>
      <c r="K9473" s="836"/>
      <c r="L9473" s="811"/>
      <c r="M9473" s="811"/>
    </row>
    <row r="9474" customFormat="1" ht="14.4" spans="2:13">
      <c r="B9474" s="811"/>
      <c r="K9474" s="836"/>
      <c r="L9474" s="811"/>
      <c r="M9474" s="811"/>
    </row>
    <row r="9475" customFormat="1" ht="14.4" spans="2:13">
      <c r="B9475" s="811"/>
      <c r="K9475" s="836"/>
      <c r="L9475" s="811"/>
      <c r="M9475" s="811"/>
    </row>
    <row r="9476" customFormat="1" ht="14.4" spans="2:13">
      <c r="B9476" s="811"/>
      <c r="K9476" s="836"/>
      <c r="L9476" s="811"/>
      <c r="M9476" s="811"/>
    </row>
    <row r="9477" customFormat="1" ht="14.4" spans="2:13">
      <c r="B9477" s="811"/>
      <c r="K9477" s="836"/>
      <c r="L9477" s="811"/>
      <c r="M9477" s="811"/>
    </row>
    <row r="9478" customFormat="1" ht="14.4" spans="2:13">
      <c r="B9478" s="811"/>
      <c r="K9478" s="836"/>
      <c r="L9478" s="811"/>
      <c r="M9478" s="811"/>
    </row>
    <row r="9479" customFormat="1" ht="14.4" spans="2:13">
      <c r="B9479" s="811"/>
      <c r="K9479" s="836"/>
      <c r="L9479" s="811"/>
      <c r="M9479" s="811"/>
    </row>
    <row r="9480" customFormat="1" ht="14.4" spans="2:13">
      <c r="B9480" s="811"/>
      <c r="K9480" s="836"/>
      <c r="L9480" s="811"/>
      <c r="M9480" s="811"/>
    </row>
    <row r="9481" customFormat="1" ht="14.4" spans="2:13">
      <c r="B9481" s="811"/>
      <c r="K9481" s="836"/>
      <c r="L9481" s="811"/>
      <c r="M9481" s="811"/>
    </row>
    <row r="9482" customFormat="1" ht="14.4" spans="2:13">
      <c r="B9482" s="811"/>
      <c r="K9482" s="836"/>
      <c r="L9482" s="811"/>
      <c r="M9482" s="811"/>
    </row>
    <row r="9483" customFormat="1" ht="14.4" spans="2:13">
      <c r="B9483" s="811"/>
      <c r="K9483" s="836"/>
      <c r="L9483" s="811"/>
      <c r="M9483" s="811"/>
    </row>
    <row r="9484" customFormat="1" ht="14.4" spans="2:13">
      <c r="B9484" s="811"/>
      <c r="K9484" s="836"/>
      <c r="L9484" s="811"/>
      <c r="M9484" s="811"/>
    </row>
    <row r="9485" customFormat="1" ht="14.4" spans="2:13">
      <c r="B9485" s="811"/>
      <c r="K9485" s="836"/>
      <c r="L9485" s="811"/>
      <c r="M9485" s="811"/>
    </row>
    <row r="9486" customFormat="1" ht="14.4" spans="2:13">
      <c r="B9486" s="811"/>
      <c r="K9486" s="836"/>
      <c r="L9486" s="811"/>
      <c r="M9486" s="811"/>
    </row>
    <row r="9487" customFormat="1" ht="14.4" spans="2:13">
      <c r="B9487" s="811"/>
      <c r="K9487" s="836"/>
      <c r="L9487" s="811"/>
      <c r="M9487" s="811"/>
    </row>
    <row r="9488" customFormat="1" ht="14.4" spans="2:13">
      <c r="B9488" s="811"/>
      <c r="K9488" s="836"/>
      <c r="L9488" s="811"/>
      <c r="M9488" s="811"/>
    </row>
    <row r="9489" customFormat="1" ht="14.4" spans="2:13">
      <c r="B9489" s="811"/>
      <c r="K9489" s="836"/>
      <c r="L9489" s="811"/>
      <c r="M9489" s="811"/>
    </row>
    <row r="9490" customFormat="1" ht="14.4" spans="2:13">
      <c r="B9490" s="811"/>
      <c r="K9490" s="836"/>
      <c r="L9490" s="811"/>
      <c r="M9490" s="811"/>
    </row>
    <row r="9491" customFormat="1" ht="14.4" spans="2:13">
      <c r="B9491" s="811"/>
      <c r="K9491" s="836"/>
      <c r="L9491" s="811"/>
      <c r="M9491" s="811"/>
    </row>
    <row r="9492" customFormat="1" ht="14.4" spans="2:13">
      <c r="B9492" s="811"/>
      <c r="K9492" s="836"/>
      <c r="L9492" s="811"/>
      <c r="M9492" s="811"/>
    </row>
    <row r="9493" customFormat="1" ht="14.4" spans="2:13">
      <c r="B9493" s="811"/>
      <c r="K9493" s="836"/>
      <c r="L9493" s="811"/>
      <c r="M9493" s="811"/>
    </row>
    <row r="9494" customFormat="1" ht="14.4" spans="2:13">
      <c r="B9494" s="811"/>
      <c r="K9494" s="836"/>
      <c r="L9494" s="811"/>
      <c r="M9494" s="811"/>
    </row>
    <row r="9495" customFormat="1" ht="14.4" spans="2:13">
      <c r="B9495" s="811"/>
      <c r="K9495" s="836"/>
      <c r="L9495" s="811"/>
      <c r="M9495" s="811"/>
    </row>
    <row r="9496" customFormat="1" ht="14.4" spans="2:13">
      <c r="B9496" s="811"/>
      <c r="K9496" s="836"/>
      <c r="L9496" s="811"/>
      <c r="M9496" s="811"/>
    </row>
    <row r="9497" customFormat="1" ht="14.4" spans="2:13">
      <c r="B9497" s="811"/>
      <c r="K9497" s="836"/>
      <c r="L9497" s="811"/>
      <c r="M9497" s="811"/>
    </row>
    <row r="9498" customFormat="1" ht="14.4" spans="2:13">
      <c r="B9498" s="811"/>
      <c r="K9498" s="836"/>
      <c r="L9498" s="811"/>
      <c r="M9498" s="811"/>
    </row>
    <row r="9499" customFormat="1" ht="14.4" spans="2:13">
      <c r="B9499" s="811"/>
      <c r="K9499" s="836"/>
      <c r="L9499" s="811"/>
      <c r="M9499" s="811"/>
    </row>
    <row r="9500" customFormat="1" ht="14.4" spans="2:13">
      <c r="B9500" s="811"/>
      <c r="K9500" s="836"/>
      <c r="L9500" s="811"/>
      <c r="M9500" s="811"/>
    </row>
    <row r="9501" customFormat="1" ht="14.4" spans="2:13">
      <c r="B9501" s="811"/>
      <c r="K9501" s="836"/>
      <c r="L9501" s="811"/>
      <c r="M9501" s="811"/>
    </row>
    <row r="9502" customFormat="1" ht="14.4" spans="2:13">
      <c r="B9502" s="811"/>
      <c r="K9502" s="836"/>
      <c r="L9502" s="811"/>
      <c r="M9502" s="811"/>
    </row>
    <row r="9503" customFormat="1" ht="14.4" spans="2:13">
      <c r="B9503" s="811"/>
      <c r="K9503" s="836"/>
      <c r="L9503" s="811"/>
      <c r="M9503" s="811"/>
    </row>
    <row r="9504" customFormat="1" ht="14.4" spans="2:13">
      <c r="B9504" s="811"/>
      <c r="K9504" s="836"/>
      <c r="L9504" s="811"/>
      <c r="M9504" s="811"/>
    </row>
    <row r="9505" customFormat="1" ht="14.4" spans="2:13">
      <c r="B9505" s="811"/>
      <c r="K9505" s="836"/>
      <c r="L9505" s="811"/>
      <c r="M9505" s="811"/>
    </row>
    <row r="9506" customFormat="1" ht="14.4" spans="2:13">
      <c r="B9506" s="811"/>
      <c r="K9506" s="836"/>
      <c r="L9506" s="811"/>
      <c r="M9506" s="811"/>
    </row>
    <row r="9507" customFormat="1" ht="14.4" spans="2:13">
      <c r="B9507" s="811"/>
      <c r="K9507" s="836"/>
      <c r="L9507" s="811"/>
      <c r="M9507" s="811"/>
    </row>
    <row r="9508" customFormat="1" ht="14.4" spans="2:13">
      <c r="B9508" s="811"/>
      <c r="K9508" s="836"/>
      <c r="L9508" s="811"/>
      <c r="M9508" s="811"/>
    </row>
    <row r="9509" customFormat="1" ht="14.4" spans="2:13">
      <c r="B9509" s="811"/>
      <c r="K9509" s="836"/>
      <c r="L9509" s="811"/>
      <c r="M9509" s="811"/>
    </row>
    <row r="9510" customFormat="1" ht="14.4" spans="2:13">
      <c r="B9510" s="811"/>
      <c r="K9510" s="836"/>
      <c r="L9510" s="811"/>
      <c r="M9510" s="811"/>
    </row>
    <row r="9511" customFormat="1" ht="14.4" spans="2:13">
      <c r="B9511" s="811"/>
      <c r="K9511" s="836"/>
      <c r="L9511" s="811"/>
      <c r="M9511" s="811"/>
    </row>
    <row r="9512" customFormat="1" ht="14.4" spans="2:13">
      <c r="B9512" s="811"/>
      <c r="K9512" s="836"/>
      <c r="L9512" s="811"/>
      <c r="M9512" s="811"/>
    </row>
    <row r="9513" customFormat="1" ht="14.4" spans="2:13">
      <c r="B9513" s="811"/>
      <c r="K9513" s="836"/>
      <c r="L9513" s="811"/>
      <c r="M9513" s="811"/>
    </row>
    <row r="9514" customFormat="1" ht="14.4" spans="2:13">
      <c r="B9514" s="811"/>
      <c r="K9514" s="836"/>
      <c r="L9514" s="811"/>
      <c r="M9514" s="811"/>
    </row>
    <row r="9515" customFormat="1" ht="14.4" spans="2:13">
      <c r="B9515" s="811"/>
      <c r="K9515" s="836"/>
      <c r="L9515" s="811"/>
      <c r="M9515" s="811"/>
    </row>
    <row r="9516" customFormat="1" ht="14.4" spans="2:13">
      <c r="B9516" s="811"/>
      <c r="K9516" s="836"/>
      <c r="L9516" s="811"/>
      <c r="M9516" s="811"/>
    </row>
    <row r="9517" customFormat="1" ht="14.4" spans="2:13">
      <c r="B9517" s="811"/>
      <c r="K9517" s="836"/>
      <c r="L9517" s="811"/>
      <c r="M9517" s="811"/>
    </row>
    <row r="9518" customFormat="1" ht="14.4" spans="2:13">
      <c r="B9518" s="811"/>
      <c r="K9518" s="836"/>
      <c r="L9518" s="811"/>
      <c r="M9518" s="811"/>
    </row>
    <row r="9519" customFormat="1" ht="14.4" spans="2:13">
      <c r="B9519" s="811"/>
      <c r="K9519" s="836"/>
      <c r="L9519" s="811"/>
      <c r="M9519" s="811"/>
    </row>
    <row r="9520" customFormat="1" ht="14.4" spans="2:13">
      <c r="B9520" s="811"/>
      <c r="K9520" s="836"/>
      <c r="L9520" s="811"/>
      <c r="M9520" s="811"/>
    </row>
    <row r="9521" customFormat="1" ht="14.4" spans="2:13">
      <c r="B9521" s="811"/>
      <c r="K9521" s="836"/>
      <c r="L9521" s="811"/>
      <c r="M9521" s="811"/>
    </row>
    <row r="9522" customFormat="1" ht="14.4" spans="2:13">
      <c r="B9522" s="811"/>
      <c r="K9522" s="836"/>
      <c r="L9522" s="811"/>
      <c r="M9522" s="811"/>
    </row>
    <row r="9523" customFormat="1" ht="14.4" spans="2:13">
      <c r="B9523" s="811"/>
      <c r="K9523" s="836"/>
      <c r="L9523" s="811"/>
      <c r="M9523" s="811"/>
    </row>
    <row r="9524" customFormat="1" ht="14.4" spans="2:13">
      <c r="B9524" s="811"/>
      <c r="K9524" s="836"/>
      <c r="L9524" s="811"/>
      <c r="M9524" s="811"/>
    </row>
    <row r="9525" customFormat="1" ht="14.4" spans="2:13">
      <c r="B9525" s="811"/>
      <c r="K9525" s="836"/>
      <c r="L9525" s="811"/>
      <c r="M9525" s="811"/>
    </row>
    <row r="9526" customFormat="1" ht="14.4" spans="2:13">
      <c r="B9526" s="811"/>
      <c r="K9526" s="836"/>
      <c r="L9526" s="811"/>
      <c r="M9526" s="811"/>
    </row>
    <row r="9527" customFormat="1" ht="14.4" spans="2:13">
      <c r="B9527" s="811"/>
      <c r="K9527" s="836"/>
      <c r="L9527" s="811"/>
      <c r="M9527" s="811"/>
    </row>
    <row r="9528" customFormat="1" ht="14.4" spans="2:13">
      <c r="B9528" s="811"/>
      <c r="K9528" s="836"/>
      <c r="L9528" s="811"/>
      <c r="M9528" s="811"/>
    </row>
    <row r="9529" customFormat="1" ht="14.4" spans="2:13">
      <c r="B9529" s="811"/>
      <c r="K9529" s="836"/>
      <c r="L9529" s="811"/>
      <c r="M9529" s="811"/>
    </row>
    <row r="9530" customFormat="1" ht="14.4" spans="2:13">
      <c r="B9530" s="811"/>
      <c r="K9530" s="836"/>
      <c r="L9530" s="811"/>
      <c r="M9530" s="811"/>
    </row>
    <row r="9531" customFormat="1" ht="14.4" spans="2:13">
      <c r="B9531" s="811"/>
      <c r="K9531" s="836"/>
      <c r="L9531" s="811"/>
      <c r="M9531" s="811"/>
    </row>
    <row r="9532" customFormat="1" ht="14.4" spans="2:13">
      <c r="B9532" s="811"/>
      <c r="K9532" s="836"/>
      <c r="L9532" s="811"/>
      <c r="M9532" s="811"/>
    </row>
    <row r="9533" customFormat="1" ht="14.4" spans="2:13">
      <c r="B9533" s="811"/>
      <c r="K9533" s="836"/>
      <c r="L9533" s="811"/>
      <c r="M9533" s="811"/>
    </row>
    <row r="9534" customFormat="1" ht="14.4" spans="2:13">
      <c r="B9534" s="811"/>
      <c r="K9534" s="836"/>
      <c r="L9534" s="811"/>
      <c r="M9534" s="811"/>
    </row>
    <row r="9535" customFormat="1" ht="14.4" spans="2:13">
      <c r="B9535" s="811"/>
      <c r="K9535" s="836"/>
      <c r="L9535" s="811"/>
      <c r="M9535" s="811"/>
    </row>
    <row r="9536" customFormat="1" ht="14.4" spans="2:13">
      <c r="B9536" s="811"/>
      <c r="K9536" s="836"/>
      <c r="L9536" s="811"/>
      <c r="M9536" s="811"/>
    </row>
    <row r="9537" customFormat="1" ht="14.4" spans="2:13">
      <c r="B9537" s="811"/>
      <c r="K9537" s="836"/>
      <c r="L9537" s="811"/>
      <c r="M9537" s="811"/>
    </row>
    <row r="9538" customFormat="1" ht="14.4" spans="2:13">
      <c r="B9538" s="811"/>
      <c r="K9538" s="836"/>
      <c r="L9538" s="811"/>
      <c r="M9538" s="811"/>
    </row>
    <row r="9539" customFormat="1" ht="14.4" spans="2:13">
      <c r="B9539" s="811"/>
      <c r="K9539" s="836"/>
      <c r="L9539" s="811"/>
      <c r="M9539" s="811"/>
    </row>
    <row r="9540" customFormat="1" ht="14.4" spans="2:13">
      <c r="B9540" s="811"/>
      <c r="K9540" s="836"/>
      <c r="L9540" s="811"/>
      <c r="M9540" s="811"/>
    </row>
    <row r="9541" customFormat="1" ht="14.4" spans="2:13">
      <c r="B9541" s="811"/>
      <c r="K9541" s="836"/>
      <c r="L9541" s="811"/>
      <c r="M9541" s="811"/>
    </row>
    <row r="9542" customFormat="1" ht="14.4" spans="2:13">
      <c r="B9542" s="811"/>
      <c r="K9542" s="836"/>
      <c r="L9542" s="811"/>
      <c r="M9542" s="811"/>
    </row>
    <row r="9543" customFormat="1" ht="14.4" spans="2:13">
      <c r="B9543" s="811"/>
      <c r="K9543" s="836"/>
      <c r="L9543" s="811"/>
      <c r="M9543" s="811"/>
    </row>
    <row r="9544" customFormat="1" ht="14.4" spans="2:13">
      <c r="B9544" s="811"/>
      <c r="K9544" s="836"/>
      <c r="L9544" s="811"/>
      <c r="M9544" s="811"/>
    </row>
    <row r="9545" customFormat="1" ht="14.4" spans="2:13">
      <c r="B9545" s="811"/>
      <c r="K9545" s="836"/>
      <c r="L9545" s="811"/>
      <c r="M9545" s="811"/>
    </row>
    <row r="9546" customFormat="1" ht="14.4" spans="2:13">
      <c r="B9546" s="811"/>
      <c r="K9546" s="836"/>
      <c r="L9546" s="811"/>
      <c r="M9546" s="811"/>
    </row>
    <row r="9547" customFormat="1" ht="14.4" spans="2:13">
      <c r="B9547" s="811"/>
      <c r="K9547" s="836"/>
      <c r="L9547" s="811"/>
      <c r="M9547" s="811"/>
    </row>
    <row r="9548" customFormat="1" ht="14.4" spans="2:13">
      <c r="B9548" s="811"/>
      <c r="K9548" s="836"/>
      <c r="L9548" s="811"/>
      <c r="M9548" s="811"/>
    </row>
    <row r="9549" customFormat="1" ht="14.4" spans="2:13">
      <c r="B9549" s="811"/>
      <c r="K9549" s="836"/>
      <c r="L9549" s="811"/>
      <c r="M9549" s="811"/>
    </row>
    <row r="9550" customFormat="1" ht="14.4" spans="2:13">
      <c r="B9550" s="811"/>
      <c r="K9550" s="836"/>
      <c r="L9550" s="811"/>
      <c r="M9550" s="811"/>
    </row>
    <row r="9551" customFormat="1" ht="14.4" spans="2:13">
      <c r="B9551" s="811"/>
      <c r="K9551" s="836"/>
      <c r="L9551" s="811"/>
      <c r="M9551" s="811"/>
    </row>
    <row r="9552" customFormat="1" ht="14.4" spans="2:13">
      <c r="B9552" s="811"/>
      <c r="K9552" s="836"/>
      <c r="L9552" s="811"/>
      <c r="M9552" s="811"/>
    </row>
    <row r="9553" customFormat="1" ht="14.4" spans="2:13">
      <c r="B9553" s="811"/>
      <c r="K9553" s="836"/>
      <c r="L9553" s="811"/>
      <c r="M9553" s="811"/>
    </row>
    <row r="9554" customFormat="1" ht="14.4" spans="2:13">
      <c r="B9554" s="811"/>
      <c r="K9554" s="836"/>
      <c r="L9554" s="811"/>
      <c r="M9554" s="811"/>
    </row>
    <row r="9555" customFormat="1" ht="14.4" spans="2:13">
      <c r="B9555" s="811"/>
      <c r="K9555" s="836"/>
      <c r="L9555" s="811"/>
      <c r="M9555" s="811"/>
    </row>
    <row r="9556" customFormat="1" ht="14.4" spans="2:13">
      <c r="B9556" s="811"/>
      <c r="K9556" s="836"/>
      <c r="L9556" s="811"/>
      <c r="M9556" s="811"/>
    </row>
    <row r="9557" customFormat="1" ht="14.4" spans="2:13">
      <c r="B9557" s="811"/>
      <c r="K9557" s="836"/>
      <c r="L9557" s="811"/>
      <c r="M9557" s="811"/>
    </row>
    <row r="9558" customFormat="1" ht="14.4" spans="2:13">
      <c r="B9558" s="811"/>
      <c r="K9558" s="836"/>
      <c r="L9558" s="811"/>
      <c r="M9558" s="811"/>
    </row>
    <row r="9559" customFormat="1" ht="14.4" spans="2:13">
      <c r="B9559" s="811"/>
      <c r="K9559" s="836"/>
      <c r="L9559" s="811"/>
      <c r="M9559" s="811"/>
    </row>
    <row r="9560" customFormat="1" ht="14.4" spans="2:13">
      <c r="B9560" s="811"/>
      <c r="K9560" s="836"/>
      <c r="L9560" s="811"/>
      <c r="M9560" s="811"/>
    </row>
    <row r="9561" customFormat="1" ht="14.4" spans="2:13">
      <c r="B9561" s="811"/>
      <c r="K9561" s="836"/>
      <c r="L9561" s="811"/>
      <c r="M9561" s="811"/>
    </row>
    <row r="9562" customFormat="1" ht="14.4" spans="2:13">
      <c r="B9562" s="811"/>
      <c r="K9562" s="836"/>
      <c r="L9562" s="811"/>
      <c r="M9562" s="811"/>
    </row>
    <row r="9563" customFormat="1" ht="14.4" spans="2:13">
      <c r="B9563" s="811"/>
      <c r="K9563" s="836"/>
      <c r="L9563" s="811"/>
      <c r="M9563" s="811"/>
    </row>
    <row r="9564" customFormat="1" ht="14.4" spans="2:13">
      <c r="B9564" s="811"/>
      <c r="K9564" s="836"/>
      <c r="L9564" s="811"/>
      <c r="M9564" s="811"/>
    </row>
    <row r="9565" customFormat="1" ht="14.4" spans="2:13">
      <c r="B9565" s="811"/>
      <c r="K9565" s="836"/>
      <c r="L9565" s="811"/>
      <c r="M9565" s="811"/>
    </row>
    <row r="9566" customFormat="1" ht="14.4" spans="2:13">
      <c r="B9566" s="811"/>
      <c r="K9566" s="836"/>
      <c r="L9566" s="811"/>
      <c r="M9566" s="811"/>
    </row>
    <row r="9567" customFormat="1" ht="14.4" spans="2:13">
      <c r="B9567" s="811"/>
      <c r="K9567" s="836"/>
      <c r="L9567" s="811"/>
      <c r="M9567" s="811"/>
    </row>
    <row r="9568" customFormat="1" ht="14.4" spans="2:13">
      <c r="B9568" s="811"/>
      <c r="K9568" s="836"/>
      <c r="L9568" s="811"/>
      <c r="M9568" s="811"/>
    </row>
    <row r="9569" customFormat="1" ht="14.4" spans="2:13">
      <c r="B9569" s="811"/>
      <c r="K9569" s="836"/>
      <c r="L9569" s="811"/>
      <c r="M9569" s="811"/>
    </row>
    <row r="9570" customFormat="1" ht="14.4" spans="2:13">
      <c r="B9570" s="811"/>
      <c r="K9570" s="836"/>
      <c r="L9570" s="811"/>
      <c r="M9570" s="811"/>
    </row>
    <row r="9571" customFormat="1" ht="14.4" spans="2:13">
      <c r="B9571" s="811"/>
      <c r="K9571" s="836"/>
      <c r="L9571" s="811"/>
      <c r="M9571" s="811"/>
    </row>
    <row r="9572" customFormat="1" ht="14.4" spans="2:13">
      <c r="B9572" s="811"/>
      <c r="K9572" s="836"/>
      <c r="L9572" s="811"/>
      <c r="M9572" s="811"/>
    </row>
    <row r="9573" customFormat="1" ht="14.4" spans="2:13">
      <c r="B9573" s="811"/>
      <c r="K9573" s="836"/>
      <c r="L9573" s="811"/>
      <c r="M9573" s="811"/>
    </row>
    <row r="9574" customFormat="1" ht="14.4" spans="2:13">
      <c r="B9574" s="811"/>
      <c r="K9574" s="836"/>
      <c r="L9574" s="811"/>
      <c r="M9574" s="811"/>
    </row>
    <row r="9575" customFormat="1" ht="14.4" spans="2:13">
      <c r="B9575" s="811"/>
      <c r="K9575" s="836"/>
      <c r="L9575" s="811"/>
      <c r="M9575" s="811"/>
    </row>
    <row r="9576" customFormat="1" ht="14.4" spans="2:13">
      <c r="B9576" s="811"/>
      <c r="K9576" s="836"/>
      <c r="L9576" s="811"/>
      <c r="M9576" s="811"/>
    </row>
    <row r="9577" customFormat="1" ht="14.4" spans="2:13">
      <c r="B9577" s="811"/>
      <c r="K9577" s="836"/>
      <c r="L9577" s="811"/>
      <c r="M9577" s="811"/>
    </row>
    <row r="9578" customFormat="1" ht="14.4" spans="2:13">
      <c r="B9578" s="811"/>
      <c r="K9578" s="836"/>
      <c r="L9578" s="811"/>
      <c r="M9578" s="811"/>
    </row>
    <row r="9579" customFormat="1" ht="14.4" spans="2:13">
      <c r="B9579" s="811"/>
      <c r="K9579" s="836"/>
      <c r="L9579" s="811"/>
      <c r="M9579" s="811"/>
    </row>
    <row r="9580" customFormat="1" ht="14.4" spans="2:13">
      <c r="B9580" s="811"/>
      <c r="K9580" s="836"/>
      <c r="L9580" s="811"/>
      <c r="M9580" s="811"/>
    </row>
    <row r="9581" customFormat="1" ht="14.4" spans="2:13">
      <c r="B9581" s="811"/>
      <c r="K9581" s="836"/>
      <c r="L9581" s="811"/>
      <c r="M9581" s="811"/>
    </row>
    <row r="9582" customFormat="1" ht="14.4" spans="2:13">
      <c r="B9582" s="811"/>
      <c r="K9582" s="836"/>
      <c r="L9582" s="811"/>
      <c r="M9582" s="811"/>
    </row>
    <row r="9583" customFormat="1" ht="14.4" spans="2:13">
      <c r="B9583" s="811"/>
      <c r="K9583" s="836"/>
      <c r="L9583" s="811"/>
      <c r="M9583" s="811"/>
    </row>
    <row r="9584" customFormat="1" ht="14.4" spans="2:13">
      <c r="B9584" s="811"/>
      <c r="K9584" s="836"/>
      <c r="L9584" s="811"/>
      <c r="M9584" s="811"/>
    </row>
    <row r="9585" customFormat="1" ht="14.4" spans="2:13">
      <c r="B9585" s="811"/>
      <c r="K9585" s="836"/>
      <c r="L9585" s="811"/>
      <c r="M9585" s="811"/>
    </row>
    <row r="9586" customFormat="1" ht="14.4" spans="2:13">
      <c r="B9586" s="811"/>
      <c r="K9586" s="836"/>
      <c r="L9586" s="811"/>
      <c r="M9586" s="811"/>
    </row>
    <row r="9587" customFormat="1" ht="14.4" spans="2:13">
      <c r="B9587" s="811"/>
      <c r="K9587" s="836"/>
      <c r="L9587" s="811"/>
      <c r="M9587" s="811"/>
    </row>
    <row r="9588" customFormat="1" ht="14.4" spans="2:13">
      <c r="B9588" s="811"/>
      <c r="K9588" s="836"/>
      <c r="L9588" s="811"/>
      <c r="M9588" s="811"/>
    </row>
    <row r="9589" customFormat="1" ht="14.4" spans="2:13">
      <c r="B9589" s="811"/>
      <c r="K9589" s="836"/>
      <c r="L9589" s="811"/>
      <c r="M9589" s="811"/>
    </row>
    <row r="9590" customFormat="1" ht="14.4" spans="2:13">
      <c r="B9590" s="811"/>
      <c r="K9590" s="836"/>
      <c r="L9590" s="811"/>
      <c r="M9590" s="811"/>
    </row>
    <row r="9591" customFormat="1" ht="14.4" spans="2:13">
      <c r="B9591" s="811"/>
      <c r="K9591" s="836"/>
      <c r="L9591" s="811"/>
      <c r="M9591" s="811"/>
    </row>
    <row r="9592" customFormat="1" ht="14.4" spans="2:13">
      <c r="B9592" s="811"/>
      <c r="K9592" s="836"/>
      <c r="L9592" s="811"/>
      <c r="M9592" s="811"/>
    </row>
    <row r="9593" customFormat="1" ht="14.4" spans="2:13">
      <c r="B9593" s="811"/>
      <c r="K9593" s="836"/>
      <c r="L9593" s="811"/>
      <c r="M9593" s="811"/>
    </row>
    <row r="9594" customFormat="1" ht="14.4" spans="2:13">
      <c r="B9594" s="811"/>
      <c r="K9594" s="836"/>
      <c r="L9594" s="811"/>
      <c r="M9594" s="811"/>
    </row>
    <row r="9595" customFormat="1" ht="14.4" spans="2:13">
      <c r="B9595" s="811"/>
      <c r="K9595" s="836"/>
      <c r="L9595" s="811"/>
      <c r="M9595" s="811"/>
    </row>
    <row r="9596" customFormat="1" ht="14.4" spans="2:13">
      <c r="B9596" s="811"/>
      <c r="K9596" s="836"/>
      <c r="L9596" s="811"/>
      <c r="M9596" s="811"/>
    </row>
    <row r="9597" customFormat="1" ht="14.4" spans="2:13">
      <c r="B9597" s="811"/>
      <c r="K9597" s="836"/>
      <c r="L9597" s="811"/>
      <c r="M9597" s="811"/>
    </row>
    <row r="9598" customFormat="1" ht="14.4" spans="2:13">
      <c r="B9598" s="811"/>
      <c r="K9598" s="836"/>
      <c r="L9598" s="811"/>
      <c r="M9598" s="811"/>
    </row>
    <row r="9599" customFormat="1" ht="14.4" spans="2:13">
      <c r="B9599" s="811"/>
      <c r="K9599" s="836"/>
      <c r="L9599" s="811"/>
      <c r="M9599" s="811"/>
    </row>
    <row r="9600" customFormat="1" ht="14.4" spans="2:13">
      <c r="B9600" s="811"/>
      <c r="K9600" s="836"/>
      <c r="L9600" s="811"/>
      <c r="M9600" s="811"/>
    </row>
    <row r="9601" customFormat="1" ht="14.4" spans="2:13">
      <c r="B9601" s="811"/>
      <c r="K9601" s="836"/>
      <c r="L9601" s="811"/>
      <c r="M9601" s="811"/>
    </row>
    <row r="9602" customFormat="1" ht="14.4" spans="2:13">
      <c r="B9602" s="811"/>
      <c r="K9602" s="836"/>
      <c r="L9602" s="811"/>
      <c r="M9602" s="811"/>
    </row>
    <row r="9603" customFormat="1" ht="14.4" spans="2:13">
      <c r="B9603" s="811"/>
      <c r="K9603" s="836"/>
      <c r="L9603" s="811"/>
      <c r="M9603" s="811"/>
    </row>
    <row r="9604" customFormat="1" ht="14.4" spans="2:13">
      <c r="B9604" s="811"/>
      <c r="K9604" s="836"/>
      <c r="L9604" s="811"/>
      <c r="M9604" s="811"/>
    </row>
    <row r="9605" customFormat="1" ht="14.4" spans="2:13">
      <c r="B9605" s="811"/>
      <c r="K9605" s="836"/>
      <c r="L9605" s="811"/>
      <c r="M9605" s="811"/>
    </row>
    <row r="9606" customFormat="1" ht="14.4" spans="2:13">
      <c r="B9606" s="811"/>
      <c r="K9606" s="836"/>
      <c r="L9606" s="811"/>
      <c r="M9606" s="811"/>
    </row>
    <row r="9607" customFormat="1" ht="14.4" spans="2:13">
      <c r="B9607" s="811"/>
      <c r="K9607" s="836"/>
      <c r="L9607" s="811"/>
      <c r="M9607" s="811"/>
    </row>
    <row r="9608" customFormat="1" ht="14.4" spans="2:13">
      <c r="B9608" s="811"/>
      <c r="K9608" s="836"/>
      <c r="L9608" s="811"/>
      <c r="M9608" s="811"/>
    </row>
    <row r="9609" customFormat="1" ht="14.4" spans="2:13">
      <c r="B9609" s="811"/>
      <c r="K9609" s="836"/>
      <c r="L9609" s="811"/>
      <c r="M9609" s="811"/>
    </row>
    <row r="9610" customFormat="1" ht="14.4" spans="2:13">
      <c r="B9610" s="811"/>
      <c r="K9610" s="836"/>
      <c r="L9610" s="811"/>
      <c r="M9610" s="811"/>
    </row>
    <row r="9611" customFormat="1" ht="14.4" spans="2:13">
      <c r="B9611" s="811"/>
      <c r="K9611" s="836"/>
      <c r="L9611" s="811"/>
      <c r="M9611" s="811"/>
    </row>
    <row r="9612" customFormat="1" ht="14.4" spans="2:13">
      <c r="B9612" s="811"/>
      <c r="K9612" s="836"/>
      <c r="L9612" s="811"/>
      <c r="M9612" s="811"/>
    </row>
    <row r="9613" customFormat="1" ht="14.4" spans="2:13">
      <c r="B9613" s="811"/>
      <c r="K9613" s="836"/>
      <c r="L9613" s="811"/>
      <c r="M9613" s="811"/>
    </row>
    <row r="9614" customFormat="1" ht="14.4" spans="2:13">
      <c r="B9614" s="811"/>
      <c r="K9614" s="836"/>
      <c r="L9614" s="811"/>
      <c r="M9614" s="811"/>
    </row>
    <row r="9615" customFormat="1" ht="14.4" spans="2:13">
      <c r="B9615" s="811"/>
      <c r="K9615" s="836"/>
      <c r="L9615" s="811"/>
      <c r="M9615" s="811"/>
    </row>
    <row r="9616" customFormat="1" ht="14.4" spans="2:13">
      <c r="B9616" s="811"/>
      <c r="K9616" s="836"/>
      <c r="L9616" s="811"/>
      <c r="M9616" s="811"/>
    </row>
    <row r="9617" customFormat="1" ht="14.4" spans="2:13">
      <c r="B9617" s="811"/>
      <c r="K9617" s="836"/>
      <c r="L9617" s="811"/>
      <c r="M9617" s="811"/>
    </row>
    <row r="9618" customFormat="1" ht="14.4" spans="2:13">
      <c r="B9618" s="811"/>
      <c r="K9618" s="836"/>
      <c r="L9618" s="811"/>
      <c r="M9618" s="811"/>
    </row>
    <row r="9619" customFormat="1" ht="14.4" spans="2:13">
      <c r="B9619" s="811"/>
      <c r="K9619" s="836"/>
      <c r="L9619" s="811"/>
      <c r="M9619" s="811"/>
    </row>
    <row r="9620" customFormat="1" ht="14.4" spans="2:13">
      <c r="B9620" s="811"/>
      <c r="K9620" s="836"/>
      <c r="L9620" s="811"/>
      <c r="M9620" s="811"/>
    </row>
    <row r="9621" customFormat="1" ht="14.4" spans="2:13">
      <c r="B9621" s="811"/>
      <c r="K9621" s="836"/>
      <c r="L9621" s="811"/>
      <c r="M9621" s="811"/>
    </row>
    <row r="9622" customFormat="1" ht="14.4" spans="2:13">
      <c r="B9622" s="811"/>
      <c r="K9622" s="836"/>
      <c r="L9622" s="811"/>
      <c r="M9622" s="811"/>
    </row>
    <row r="9623" customFormat="1" ht="14.4" spans="2:13">
      <c r="B9623" s="811"/>
      <c r="K9623" s="836"/>
      <c r="L9623" s="811"/>
      <c r="M9623" s="811"/>
    </row>
    <row r="9624" customFormat="1" ht="14.4" spans="2:13">
      <c r="B9624" s="811"/>
      <c r="K9624" s="836"/>
      <c r="L9624" s="811"/>
      <c r="M9624" s="811"/>
    </row>
    <row r="9625" customFormat="1" ht="14.4" spans="2:13">
      <c r="B9625" s="811"/>
      <c r="K9625" s="836"/>
      <c r="L9625" s="811"/>
      <c r="M9625" s="811"/>
    </row>
    <row r="9626" customFormat="1" ht="14.4" spans="2:13">
      <c r="B9626" s="811"/>
      <c r="K9626" s="836"/>
      <c r="L9626" s="811"/>
      <c r="M9626" s="811"/>
    </row>
    <row r="9627" customFormat="1" ht="14.4" spans="2:13">
      <c r="B9627" s="811"/>
      <c r="K9627" s="836"/>
      <c r="L9627" s="811"/>
      <c r="M9627" s="811"/>
    </row>
    <row r="9628" customFormat="1" ht="14.4" spans="2:13">
      <c r="B9628" s="811"/>
      <c r="K9628" s="836"/>
      <c r="L9628" s="811"/>
      <c r="M9628" s="811"/>
    </row>
    <row r="9629" customFormat="1" ht="14.4" spans="2:13">
      <c r="B9629" s="811"/>
      <c r="K9629" s="836"/>
      <c r="L9629" s="811"/>
      <c r="M9629" s="811"/>
    </row>
    <row r="9630" customFormat="1" ht="14.4" spans="2:13">
      <c r="B9630" s="811"/>
      <c r="K9630" s="836"/>
      <c r="L9630" s="811"/>
      <c r="M9630" s="811"/>
    </row>
    <row r="9631" customFormat="1" ht="14.4" spans="2:13">
      <c r="B9631" s="811"/>
      <c r="K9631" s="836"/>
      <c r="L9631" s="811"/>
      <c r="M9631" s="811"/>
    </row>
    <row r="9632" customFormat="1" ht="14.4" spans="2:13">
      <c r="B9632" s="811"/>
      <c r="K9632" s="836"/>
      <c r="L9632" s="811"/>
      <c r="M9632" s="811"/>
    </row>
    <row r="9633" customFormat="1" ht="14.4" spans="2:13">
      <c r="B9633" s="811"/>
      <c r="K9633" s="836"/>
      <c r="L9633" s="811"/>
      <c r="M9633" s="811"/>
    </row>
    <row r="9634" customFormat="1" ht="14.4" spans="2:13">
      <c r="B9634" s="811"/>
      <c r="K9634" s="836"/>
      <c r="L9634" s="811"/>
      <c r="M9634" s="811"/>
    </row>
    <row r="9635" customFormat="1" ht="14.4" spans="2:13">
      <c r="B9635" s="811"/>
      <c r="K9635" s="836"/>
      <c r="L9635" s="811"/>
      <c r="M9635" s="811"/>
    </row>
    <row r="9636" customFormat="1" ht="14.4" spans="2:13">
      <c r="B9636" s="811"/>
      <c r="K9636" s="836"/>
      <c r="L9636" s="811"/>
      <c r="M9636" s="811"/>
    </row>
    <row r="9637" customFormat="1" ht="14.4" spans="2:13">
      <c r="B9637" s="811"/>
      <c r="K9637" s="836"/>
      <c r="L9637" s="811"/>
      <c r="M9637" s="811"/>
    </row>
    <row r="9638" customFormat="1" ht="14.4" spans="2:13">
      <c r="B9638" s="811"/>
      <c r="K9638" s="836"/>
      <c r="L9638" s="811"/>
      <c r="M9638" s="811"/>
    </row>
    <row r="9639" customFormat="1" ht="14.4" spans="2:13">
      <c r="B9639" s="811"/>
      <c r="K9639" s="836"/>
      <c r="L9639" s="811"/>
      <c r="M9639" s="811"/>
    </row>
    <row r="9640" customFormat="1" ht="14.4" spans="2:13">
      <c r="B9640" s="811"/>
      <c r="K9640" s="836"/>
      <c r="L9640" s="811"/>
      <c r="M9640" s="811"/>
    </row>
    <row r="9641" customFormat="1" ht="14.4" spans="2:13">
      <c r="B9641" s="811"/>
      <c r="K9641" s="836"/>
      <c r="L9641" s="811"/>
      <c r="M9641" s="811"/>
    </row>
    <row r="9642" customFormat="1" ht="14.4" spans="2:13">
      <c r="B9642" s="811"/>
      <c r="K9642" s="836"/>
      <c r="L9642" s="811"/>
      <c r="M9642" s="811"/>
    </row>
    <row r="9643" customFormat="1" ht="14.4" spans="2:13">
      <c r="B9643" s="811"/>
      <c r="K9643" s="836"/>
      <c r="L9643" s="811"/>
      <c r="M9643" s="811"/>
    </row>
    <row r="9644" customFormat="1" ht="14.4" spans="2:13">
      <c r="B9644" s="811"/>
      <c r="K9644" s="836"/>
      <c r="L9644" s="811"/>
      <c r="M9644" s="811"/>
    </row>
    <row r="9645" customFormat="1" ht="14.4" spans="2:13">
      <c r="B9645" s="811"/>
      <c r="K9645" s="836"/>
      <c r="L9645" s="811"/>
      <c r="M9645" s="811"/>
    </row>
    <row r="9646" customFormat="1" ht="14.4" spans="2:13">
      <c r="B9646" s="811"/>
      <c r="K9646" s="836"/>
      <c r="L9646" s="811"/>
      <c r="M9646" s="811"/>
    </row>
    <row r="9647" customFormat="1" ht="14.4" spans="2:13">
      <c r="B9647" s="811"/>
      <c r="K9647" s="836"/>
      <c r="L9647" s="811"/>
      <c r="M9647" s="811"/>
    </row>
    <row r="9648" customFormat="1" ht="14.4" spans="2:13">
      <c r="B9648" s="811"/>
      <c r="K9648" s="836"/>
      <c r="L9648" s="811"/>
      <c r="M9648" s="811"/>
    </row>
    <row r="9649" customFormat="1" ht="14.4" spans="2:13">
      <c r="B9649" s="811"/>
      <c r="K9649" s="836"/>
      <c r="L9649" s="811"/>
      <c r="M9649" s="811"/>
    </row>
    <row r="9650" customFormat="1" ht="14.4" spans="2:13">
      <c r="B9650" s="811"/>
      <c r="K9650" s="836"/>
      <c r="L9650" s="811"/>
      <c r="M9650" s="811"/>
    </row>
    <row r="9651" customFormat="1" ht="14.4" spans="2:13">
      <c r="B9651" s="811"/>
      <c r="K9651" s="836"/>
      <c r="L9651" s="811"/>
      <c r="M9651" s="811"/>
    </row>
    <row r="9652" customFormat="1" ht="14.4" spans="2:13">
      <c r="B9652" s="811"/>
      <c r="K9652" s="836"/>
      <c r="L9652" s="811"/>
      <c r="M9652" s="811"/>
    </row>
    <row r="9653" customFormat="1" ht="14.4" spans="2:13">
      <c r="B9653" s="811"/>
      <c r="K9653" s="836"/>
      <c r="L9653" s="811"/>
      <c r="M9653" s="811"/>
    </row>
    <row r="9654" customFormat="1" ht="14.4" spans="2:13">
      <c r="B9654" s="811"/>
      <c r="K9654" s="836"/>
      <c r="L9654" s="811"/>
      <c r="M9654" s="811"/>
    </row>
    <row r="9655" customFormat="1" ht="14.4" spans="2:13">
      <c r="B9655" s="811"/>
      <c r="K9655" s="836"/>
      <c r="L9655" s="811"/>
      <c r="M9655" s="811"/>
    </row>
    <row r="9656" customFormat="1" ht="14.4" spans="2:13">
      <c r="B9656" s="811"/>
      <c r="K9656" s="836"/>
      <c r="L9656" s="811"/>
      <c r="M9656" s="811"/>
    </row>
    <row r="9657" customFormat="1" ht="14.4" spans="2:13">
      <c r="B9657" s="811"/>
      <c r="K9657" s="836"/>
      <c r="L9657" s="811"/>
      <c r="M9657" s="811"/>
    </row>
    <row r="9658" customFormat="1" ht="14.4" spans="2:13">
      <c r="B9658" s="811"/>
      <c r="K9658" s="836"/>
      <c r="L9658" s="811"/>
      <c r="M9658" s="811"/>
    </row>
    <row r="9659" customFormat="1" ht="14.4" spans="2:13">
      <c r="B9659" s="811"/>
      <c r="K9659" s="836"/>
      <c r="L9659" s="811"/>
      <c r="M9659" s="811"/>
    </row>
    <row r="9660" customFormat="1" ht="14.4" spans="2:13">
      <c r="B9660" s="811"/>
      <c r="K9660" s="836"/>
      <c r="L9660" s="811"/>
      <c r="M9660" s="811"/>
    </row>
    <row r="9661" customFormat="1" ht="14.4" spans="2:13">
      <c r="B9661" s="811"/>
      <c r="K9661" s="836"/>
      <c r="L9661" s="811"/>
      <c r="M9661" s="811"/>
    </row>
    <row r="9662" customFormat="1" ht="14.4" spans="2:13">
      <c r="B9662" s="811"/>
      <c r="K9662" s="836"/>
      <c r="L9662" s="811"/>
      <c r="M9662" s="811"/>
    </row>
    <row r="9663" customFormat="1" ht="14.4" spans="2:13">
      <c r="B9663" s="811"/>
      <c r="K9663" s="836"/>
      <c r="L9663" s="811"/>
      <c r="M9663" s="811"/>
    </row>
    <row r="9664" customFormat="1" ht="14.4" spans="2:13">
      <c r="B9664" s="811"/>
      <c r="K9664" s="836"/>
      <c r="L9664" s="811"/>
      <c r="M9664" s="811"/>
    </row>
    <row r="9665" customFormat="1" ht="14.4" spans="2:13">
      <c r="B9665" s="811"/>
      <c r="K9665" s="836"/>
      <c r="L9665" s="811"/>
      <c r="M9665" s="811"/>
    </row>
    <row r="9666" customFormat="1" ht="14.4" spans="2:13">
      <c r="B9666" s="811"/>
      <c r="K9666" s="836"/>
      <c r="L9666" s="811"/>
      <c r="M9666" s="811"/>
    </row>
    <row r="9667" customFormat="1" ht="14.4" spans="2:13">
      <c r="B9667" s="811"/>
      <c r="K9667" s="836"/>
      <c r="L9667" s="811"/>
      <c r="M9667" s="811"/>
    </row>
    <row r="9668" customFormat="1" ht="14.4" spans="2:13">
      <c r="B9668" s="811"/>
      <c r="K9668" s="836"/>
      <c r="L9668" s="811"/>
      <c r="M9668" s="811"/>
    </row>
    <row r="9669" customFormat="1" ht="14.4" spans="2:13">
      <c r="B9669" s="811"/>
      <c r="K9669" s="836"/>
      <c r="L9669" s="811"/>
      <c r="M9669" s="811"/>
    </row>
    <row r="9670" customFormat="1" ht="14.4" spans="2:13">
      <c r="B9670" s="811"/>
      <c r="K9670" s="836"/>
      <c r="L9670" s="811"/>
      <c r="M9670" s="811"/>
    </row>
    <row r="9671" customFormat="1" ht="14.4" spans="2:13">
      <c r="B9671" s="811"/>
      <c r="K9671" s="836"/>
      <c r="L9671" s="811"/>
      <c r="M9671" s="811"/>
    </row>
    <row r="9672" customFormat="1" ht="14.4" spans="2:13">
      <c r="B9672" s="811"/>
      <c r="K9672" s="836"/>
      <c r="L9672" s="811"/>
      <c r="M9672" s="811"/>
    </row>
    <row r="9673" customFormat="1" ht="14.4" spans="2:13">
      <c r="B9673" s="811"/>
      <c r="K9673" s="836"/>
      <c r="L9673" s="811"/>
      <c r="M9673" s="811"/>
    </row>
    <row r="9674" customFormat="1" ht="14.4" spans="2:13">
      <c r="B9674" s="811"/>
      <c r="K9674" s="836"/>
      <c r="L9674" s="811"/>
      <c r="M9674" s="811"/>
    </row>
    <row r="9675" customFormat="1" ht="14.4" spans="2:13">
      <c r="B9675" s="811"/>
      <c r="K9675" s="836"/>
      <c r="L9675" s="811"/>
      <c r="M9675" s="811"/>
    </row>
    <row r="9676" customFormat="1" ht="14.4" spans="2:13">
      <c r="B9676" s="811"/>
      <c r="K9676" s="836"/>
      <c r="L9676" s="811"/>
      <c r="M9676" s="811"/>
    </row>
    <row r="9677" customFormat="1" ht="14.4" spans="2:13">
      <c r="B9677" s="811"/>
      <c r="K9677" s="836"/>
      <c r="L9677" s="811"/>
      <c r="M9677" s="811"/>
    </row>
    <row r="9678" customFormat="1" ht="14.4" spans="2:13">
      <c r="B9678" s="811"/>
      <c r="K9678" s="836"/>
      <c r="L9678" s="811"/>
      <c r="M9678" s="811"/>
    </row>
    <row r="9679" customFormat="1" ht="14.4" spans="2:13">
      <c r="B9679" s="811"/>
      <c r="K9679" s="836"/>
      <c r="L9679" s="811"/>
      <c r="M9679" s="811"/>
    </row>
    <row r="9680" customFormat="1" ht="14.4" spans="2:13">
      <c r="B9680" s="811"/>
      <c r="K9680" s="836"/>
      <c r="L9680" s="811"/>
      <c r="M9680" s="811"/>
    </row>
    <row r="9681" customFormat="1" ht="14.4" spans="2:13">
      <c r="B9681" s="811"/>
      <c r="K9681" s="836"/>
      <c r="L9681" s="811"/>
      <c r="M9681" s="811"/>
    </row>
    <row r="9682" customFormat="1" ht="14.4" spans="2:13">
      <c r="B9682" s="811"/>
      <c r="K9682" s="836"/>
      <c r="L9682" s="811"/>
      <c r="M9682" s="811"/>
    </row>
    <row r="9683" customFormat="1" ht="14.4" spans="2:13">
      <c r="B9683" s="811"/>
      <c r="K9683" s="836"/>
      <c r="L9683" s="811"/>
      <c r="M9683" s="811"/>
    </row>
    <row r="9684" customFormat="1" ht="14.4" spans="2:13">
      <c r="B9684" s="811"/>
      <c r="K9684" s="836"/>
      <c r="L9684" s="811"/>
      <c r="M9684" s="811"/>
    </row>
    <row r="9685" customFormat="1" ht="14.4" spans="2:13">
      <c r="B9685" s="811"/>
      <c r="K9685" s="836"/>
      <c r="L9685" s="811"/>
      <c r="M9685" s="811"/>
    </row>
    <row r="9686" customFormat="1" ht="14.4" spans="2:13">
      <c r="B9686" s="811"/>
      <c r="K9686" s="836"/>
      <c r="L9686" s="811"/>
      <c r="M9686" s="811"/>
    </row>
    <row r="9687" customFormat="1" ht="14.4" spans="2:13">
      <c r="B9687" s="811"/>
      <c r="K9687" s="836"/>
      <c r="L9687" s="811"/>
      <c r="M9687" s="811"/>
    </row>
    <row r="9688" customFormat="1" ht="14.4" spans="2:13">
      <c r="B9688" s="811"/>
      <c r="K9688" s="836"/>
      <c r="L9688" s="811"/>
      <c r="M9688" s="811"/>
    </row>
    <row r="9689" customFormat="1" ht="14.4" spans="2:13">
      <c r="B9689" s="811"/>
      <c r="K9689" s="836"/>
      <c r="L9689" s="811"/>
      <c r="M9689" s="811"/>
    </row>
    <row r="9690" customFormat="1" ht="14.4" spans="2:13">
      <c r="B9690" s="811"/>
      <c r="K9690" s="836"/>
      <c r="L9690" s="811"/>
      <c r="M9690" s="811"/>
    </row>
    <row r="9691" customFormat="1" ht="14.4" spans="2:13">
      <c r="B9691" s="811"/>
      <c r="K9691" s="836"/>
      <c r="L9691" s="811"/>
      <c r="M9691" s="811"/>
    </row>
    <row r="9692" customFormat="1" ht="14.4" spans="2:13">
      <c r="B9692" s="811"/>
      <c r="K9692" s="836"/>
      <c r="L9692" s="811"/>
      <c r="M9692" s="811"/>
    </row>
    <row r="9693" customFormat="1" ht="14.4" spans="2:13">
      <c r="B9693" s="811"/>
      <c r="K9693" s="836"/>
      <c r="L9693" s="811"/>
      <c r="M9693" s="811"/>
    </row>
    <row r="9694" customFormat="1" ht="14.4" spans="2:13">
      <c r="B9694" s="811"/>
      <c r="K9694" s="836"/>
      <c r="L9694" s="811"/>
      <c r="M9694" s="811"/>
    </row>
    <row r="9695" customFormat="1" ht="14.4" spans="2:13">
      <c r="B9695" s="811"/>
      <c r="K9695" s="836"/>
      <c r="L9695" s="811"/>
      <c r="M9695" s="811"/>
    </row>
    <row r="9696" customFormat="1" ht="14.4" spans="2:13">
      <c r="B9696" s="811"/>
      <c r="K9696" s="836"/>
      <c r="L9696" s="811"/>
      <c r="M9696" s="811"/>
    </row>
    <row r="9697" customFormat="1" ht="14.4" spans="2:13">
      <c r="B9697" s="811"/>
      <c r="K9697" s="836"/>
      <c r="L9697" s="811"/>
      <c r="M9697" s="811"/>
    </row>
    <row r="9698" customFormat="1" ht="14.4" spans="2:13">
      <c r="B9698" s="811"/>
      <c r="K9698" s="836"/>
      <c r="L9698" s="811"/>
      <c r="M9698" s="811"/>
    </row>
    <row r="9699" customFormat="1" ht="14.4" spans="2:13">
      <c r="B9699" s="811"/>
      <c r="K9699" s="836"/>
      <c r="L9699" s="811"/>
      <c r="M9699" s="811"/>
    </row>
    <row r="9700" customFormat="1" ht="14.4" spans="2:13">
      <c r="B9700" s="811"/>
      <c r="K9700" s="836"/>
      <c r="L9700" s="811"/>
      <c r="M9700" s="811"/>
    </row>
    <row r="9701" customFormat="1" ht="14.4" spans="2:13">
      <c r="B9701" s="811"/>
      <c r="K9701" s="836"/>
      <c r="L9701" s="811"/>
      <c r="M9701" s="811"/>
    </row>
    <row r="9702" customFormat="1" ht="14.4" spans="2:13">
      <c r="B9702" s="811"/>
      <c r="K9702" s="836"/>
      <c r="L9702" s="811"/>
      <c r="M9702" s="811"/>
    </row>
    <row r="9703" customFormat="1" ht="14.4" spans="2:13">
      <c r="B9703" s="811"/>
      <c r="K9703" s="836"/>
      <c r="L9703" s="811"/>
      <c r="M9703" s="811"/>
    </row>
    <row r="9704" customFormat="1" ht="14.4" spans="2:13">
      <c r="B9704" s="811"/>
      <c r="K9704" s="836"/>
      <c r="L9704" s="811"/>
      <c r="M9704" s="811"/>
    </row>
    <row r="9705" customFormat="1" ht="14.4" spans="2:13">
      <c r="B9705" s="811"/>
      <c r="K9705" s="836"/>
      <c r="L9705" s="811"/>
      <c r="M9705" s="811"/>
    </row>
    <row r="9706" customFormat="1" ht="14.4" spans="2:13">
      <c r="B9706" s="811"/>
      <c r="K9706" s="836"/>
      <c r="L9706" s="811"/>
      <c r="M9706" s="811"/>
    </row>
    <row r="9707" customFormat="1" ht="14.4" spans="2:13">
      <c r="B9707" s="811"/>
      <c r="K9707" s="836"/>
      <c r="L9707" s="811"/>
      <c r="M9707" s="811"/>
    </row>
    <row r="9708" customFormat="1" ht="14.4" spans="2:13">
      <c r="B9708" s="811"/>
      <c r="K9708" s="836"/>
      <c r="L9708" s="811"/>
      <c r="M9708" s="811"/>
    </row>
    <row r="9709" customFormat="1" ht="14.4" spans="2:13">
      <c r="B9709" s="811"/>
      <c r="K9709" s="836"/>
      <c r="L9709" s="811"/>
      <c r="M9709" s="811"/>
    </row>
    <row r="9710" customFormat="1" ht="14.4" spans="2:13">
      <c r="B9710" s="811"/>
      <c r="K9710" s="836"/>
      <c r="L9710" s="811"/>
      <c r="M9710" s="811"/>
    </row>
    <row r="9711" customFormat="1" ht="14.4" spans="2:13">
      <c r="B9711" s="811"/>
      <c r="K9711" s="836"/>
      <c r="L9711" s="811"/>
      <c r="M9711" s="811"/>
    </row>
    <row r="9712" customFormat="1" ht="14.4" spans="2:13">
      <c r="B9712" s="811"/>
      <c r="K9712" s="836"/>
      <c r="L9712" s="811"/>
      <c r="M9712" s="811"/>
    </row>
    <row r="9713" customFormat="1" ht="14.4" spans="2:13">
      <c r="B9713" s="811"/>
      <c r="K9713" s="836"/>
      <c r="L9713" s="811"/>
      <c r="M9713" s="811"/>
    </row>
    <row r="9714" customFormat="1" ht="14.4" spans="2:13">
      <c r="B9714" s="811"/>
      <c r="K9714" s="836"/>
      <c r="L9714" s="811"/>
      <c r="M9714" s="811"/>
    </row>
    <row r="9715" customFormat="1" ht="14.4" spans="2:13">
      <c r="B9715" s="811"/>
      <c r="K9715" s="836"/>
      <c r="L9715" s="811"/>
      <c r="M9715" s="811"/>
    </row>
    <row r="9716" customFormat="1" ht="14.4" spans="2:13">
      <c r="B9716" s="811"/>
      <c r="K9716" s="836"/>
      <c r="L9716" s="811"/>
      <c r="M9716" s="811"/>
    </row>
    <row r="9717" customFormat="1" ht="14.4" spans="2:13">
      <c r="B9717" s="811"/>
      <c r="K9717" s="836"/>
      <c r="L9717" s="811"/>
      <c r="M9717" s="811"/>
    </row>
    <row r="9718" customFormat="1" ht="14.4" spans="2:13">
      <c r="B9718" s="811"/>
      <c r="K9718" s="836"/>
      <c r="L9718" s="811"/>
      <c r="M9718" s="811"/>
    </row>
    <row r="9719" customFormat="1" ht="14.4" spans="2:13">
      <c r="B9719" s="811"/>
      <c r="K9719" s="836"/>
      <c r="L9719" s="811"/>
      <c r="M9719" s="811"/>
    </row>
    <row r="9720" customFormat="1" ht="14.4" spans="2:13">
      <c r="B9720" s="811"/>
      <c r="K9720" s="836"/>
      <c r="L9720" s="811"/>
      <c r="M9720" s="811"/>
    </row>
    <row r="9721" customFormat="1" ht="14.4" spans="2:13">
      <c r="B9721" s="811"/>
      <c r="K9721" s="836"/>
      <c r="L9721" s="811"/>
      <c r="M9721" s="811"/>
    </row>
    <row r="9722" customFormat="1" ht="14.4" spans="2:13">
      <c r="B9722" s="811"/>
      <c r="K9722" s="836"/>
      <c r="L9722" s="811"/>
      <c r="M9722" s="811"/>
    </row>
    <row r="9723" customFormat="1" ht="14.4" spans="2:13">
      <c r="B9723" s="811"/>
      <c r="K9723" s="836"/>
      <c r="L9723" s="811"/>
      <c r="M9723" s="811"/>
    </row>
    <row r="9724" customFormat="1" ht="14.4" spans="2:13">
      <c r="B9724" s="811"/>
      <c r="K9724" s="836"/>
      <c r="L9724" s="811"/>
      <c r="M9724" s="811"/>
    </row>
    <row r="9725" customFormat="1" ht="14.4" spans="2:13">
      <c r="B9725" s="811"/>
      <c r="K9725" s="836"/>
      <c r="L9725" s="811"/>
      <c r="M9725" s="811"/>
    </row>
    <row r="9726" customFormat="1" ht="14.4" spans="2:13">
      <c r="B9726" s="811"/>
      <c r="K9726" s="836"/>
      <c r="L9726" s="811"/>
      <c r="M9726" s="811"/>
    </row>
    <row r="9727" customFormat="1" ht="14.4" spans="2:13">
      <c r="B9727" s="811"/>
      <c r="K9727" s="836"/>
      <c r="L9727" s="811"/>
      <c r="M9727" s="811"/>
    </row>
    <row r="9728" customFormat="1" ht="14.4" spans="2:13">
      <c r="B9728" s="811"/>
      <c r="K9728" s="836"/>
      <c r="L9728" s="811"/>
      <c r="M9728" s="811"/>
    </row>
    <row r="9729" customFormat="1" ht="14.4" spans="2:13">
      <c r="B9729" s="811"/>
      <c r="K9729" s="836"/>
      <c r="L9729" s="811"/>
      <c r="M9729" s="811"/>
    </row>
    <row r="9730" customFormat="1" ht="14.4" spans="2:13">
      <c r="B9730" s="811"/>
      <c r="K9730" s="836"/>
      <c r="L9730" s="811"/>
      <c r="M9730" s="811"/>
    </row>
    <row r="9731" customFormat="1" ht="14.4" spans="2:13">
      <c r="B9731" s="811"/>
      <c r="K9731" s="836"/>
      <c r="L9731" s="811"/>
      <c r="M9731" s="811"/>
    </row>
    <row r="9732" customFormat="1" ht="14.4" spans="2:13">
      <c r="B9732" s="811"/>
      <c r="K9732" s="836"/>
      <c r="L9732" s="811"/>
      <c r="M9732" s="811"/>
    </row>
    <row r="9733" customFormat="1" ht="14.4" spans="2:13">
      <c r="B9733" s="811"/>
      <c r="K9733" s="836"/>
      <c r="L9733" s="811"/>
      <c r="M9733" s="811"/>
    </row>
    <row r="9734" customFormat="1" ht="14.4" spans="2:13">
      <c r="B9734" s="811"/>
      <c r="K9734" s="836"/>
      <c r="L9734" s="811"/>
      <c r="M9734" s="811"/>
    </row>
    <row r="9735" customFormat="1" ht="14.4" spans="2:13">
      <c r="B9735" s="811"/>
      <c r="K9735" s="836"/>
      <c r="L9735" s="811"/>
      <c r="M9735" s="811"/>
    </row>
    <row r="9736" customFormat="1" ht="14.4" spans="2:13">
      <c r="B9736" s="811"/>
      <c r="K9736" s="836"/>
      <c r="L9736" s="811"/>
      <c r="M9736" s="811"/>
    </row>
    <row r="9737" customFormat="1" ht="14.4" spans="2:13">
      <c r="B9737" s="811"/>
      <c r="K9737" s="836"/>
      <c r="L9737" s="811"/>
      <c r="M9737" s="811"/>
    </row>
    <row r="9738" customFormat="1" ht="14.4" spans="2:13">
      <c r="B9738" s="811"/>
      <c r="K9738" s="836"/>
      <c r="L9738" s="811"/>
      <c r="M9738" s="811"/>
    </row>
    <row r="9739" customFormat="1" ht="14.4" spans="2:13">
      <c r="B9739" s="811"/>
      <c r="K9739" s="836"/>
      <c r="L9739" s="811"/>
      <c r="M9739" s="811"/>
    </row>
    <row r="9740" customFormat="1" ht="14.4" spans="2:13">
      <c r="B9740" s="811"/>
      <c r="K9740" s="836"/>
      <c r="L9740" s="811"/>
      <c r="M9740" s="811"/>
    </row>
    <row r="9741" customFormat="1" ht="14.4" spans="2:13">
      <c r="B9741" s="811"/>
      <c r="K9741" s="836"/>
      <c r="L9741" s="811"/>
      <c r="M9741" s="811"/>
    </row>
    <row r="9742" customFormat="1" ht="14.4" spans="2:13">
      <c r="B9742" s="811"/>
      <c r="K9742" s="836"/>
      <c r="L9742" s="811"/>
      <c r="M9742" s="811"/>
    </row>
    <row r="9743" customFormat="1" ht="14.4" spans="2:13">
      <c r="B9743" s="811"/>
      <c r="K9743" s="836"/>
      <c r="L9743" s="811"/>
      <c r="M9743" s="811"/>
    </row>
    <row r="9744" customFormat="1" ht="14.4" spans="2:13">
      <c r="B9744" s="811"/>
      <c r="K9744" s="836"/>
      <c r="L9744" s="811"/>
      <c r="M9744" s="811"/>
    </row>
    <row r="9745" customFormat="1" ht="14.4" spans="2:13">
      <c r="B9745" s="811"/>
      <c r="K9745" s="836"/>
      <c r="L9745" s="811"/>
      <c r="M9745" s="811"/>
    </row>
    <row r="9746" customFormat="1" ht="14.4" spans="2:13">
      <c r="B9746" s="811"/>
      <c r="K9746" s="836"/>
      <c r="L9746" s="811"/>
      <c r="M9746" s="811"/>
    </row>
    <row r="9747" customFormat="1" ht="14.4" spans="2:13">
      <c r="B9747" s="811"/>
      <c r="K9747" s="836"/>
      <c r="L9747" s="811"/>
      <c r="M9747" s="811"/>
    </row>
    <row r="9748" customFormat="1" ht="14.4" spans="2:13">
      <c r="B9748" s="811"/>
      <c r="K9748" s="836"/>
      <c r="L9748" s="811"/>
      <c r="M9748" s="811"/>
    </row>
    <row r="9749" customFormat="1" ht="14.4" spans="2:13">
      <c r="B9749" s="811"/>
      <c r="K9749" s="836"/>
      <c r="L9749" s="811"/>
      <c r="M9749" s="811"/>
    </row>
    <row r="9750" customFormat="1" ht="14.4" spans="2:13">
      <c r="B9750" s="811"/>
      <c r="K9750" s="836"/>
      <c r="L9750" s="811"/>
      <c r="M9750" s="811"/>
    </row>
    <row r="9751" customFormat="1" ht="14.4" spans="2:13">
      <c r="B9751" s="811"/>
      <c r="K9751" s="836"/>
      <c r="L9751" s="811"/>
      <c r="M9751" s="811"/>
    </row>
    <row r="9752" customFormat="1" ht="14.4" spans="2:13">
      <c r="B9752" s="811"/>
      <c r="K9752" s="836"/>
      <c r="L9752" s="811"/>
      <c r="M9752" s="811"/>
    </row>
    <row r="9753" customFormat="1" ht="14.4" spans="2:13">
      <c r="B9753" s="811"/>
      <c r="K9753" s="836"/>
      <c r="L9753" s="811"/>
      <c r="M9753" s="811"/>
    </row>
    <row r="9754" customFormat="1" ht="14.4" spans="2:13">
      <c r="B9754" s="811"/>
      <c r="K9754" s="836"/>
      <c r="L9754" s="811"/>
      <c r="M9754" s="811"/>
    </row>
    <row r="9755" customFormat="1" ht="14.4" spans="2:13">
      <c r="B9755" s="811"/>
      <c r="K9755" s="836"/>
      <c r="L9755" s="811"/>
      <c r="M9755" s="811"/>
    </row>
    <row r="9756" customFormat="1" ht="14.4" spans="2:13">
      <c r="B9756" s="811"/>
      <c r="K9756" s="836"/>
      <c r="L9756" s="811"/>
      <c r="M9756" s="811"/>
    </row>
    <row r="9757" customFormat="1" ht="14.4" spans="2:13">
      <c r="B9757" s="811"/>
      <c r="K9757" s="836"/>
      <c r="L9757" s="811"/>
      <c r="M9757" s="811"/>
    </row>
    <row r="9758" customFormat="1" ht="14.4" spans="2:13">
      <c r="B9758" s="811"/>
      <c r="K9758" s="836"/>
      <c r="L9758" s="811"/>
      <c r="M9758" s="811"/>
    </row>
    <row r="9759" customFormat="1" ht="14.4" spans="2:13">
      <c r="B9759" s="811"/>
      <c r="K9759" s="836"/>
      <c r="L9759" s="811"/>
      <c r="M9759" s="811"/>
    </row>
    <row r="9760" customFormat="1" ht="14.4" spans="2:13">
      <c r="B9760" s="811"/>
      <c r="K9760" s="836"/>
      <c r="L9760" s="811"/>
      <c r="M9760" s="811"/>
    </row>
    <row r="9761" customFormat="1" ht="14.4" spans="2:13">
      <c r="B9761" s="811"/>
      <c r="K9761" s="836"/>
      <c r="L9761" s="811"/>
      <c r="M9761" s="811"/>
    </row>
    <row r="9762" customFormat="1" ht="14.4" spans="2:13">
      <c r="B9762" s="811"/>
      <c r="K9762" s="836"/>
      <c r="L9762" s="811"/>
      <c r="M9762" s="811"/>
    </row>
    <row r="9763" customFormat="1" ht="14.4" spans="2:13">
      <c r="B9763" s="811"/>
      <c r="K9763" s="836"/>
      <c r="L9763" s="811"/>
      <c r="M9763" s="811"/>
    </row>
    <row r="9764" customFormat="1" ht="14.4" spans="2:13">
      <c r="B9764" s="811"/>
      <c r="K9764" s="836"/>
      <c r="L9764" s="811"/>
      <c r="M9764" s="811"/>
    </row>
    <row r="9765" customFormat="1" ht="14.4" spans="2:13">
      <c r="B9765" s="811"/>
      <c r="K9765" s="836"/>
      <c r="L9765" s="811"/>
      <c r="M9765" s="811"/>
    </row>
    <row r="9766" customFormat="1" ht="14.4" spans="2:13">
      <c r="B9766" s="811"/>
      <c r="K9766" s="836"/>
      <c r="L9766" s="811"/>
      <c r="M9766" s="811"/>
    </row>
    <row r="9767" customFormat="1" ht="14.4" spans="2:13">
      <c r="B9767" s="811"/>
      <c r="K9767" s="836"/>
      <c r="L9767" s="811"/>
      <c r="M9767" s="811"/>
    </row>
    <row r="9768" customFormat="1" ht="14.4" spans="2:13">
      <c r="B9768" s="811"/>
      <c r="K9768" s="836"/>
      <c r="L9768" s="811"/>
      <c r="M9768" s="811"/>
    </row>
    <row r="9769" customFormat="1" ht="14.4" spans="2:13">
      <c r="B9769" s="811"/>
      <c r="K9769" s="836"/>
      <c r="L9769" s="811"/>
      <c r="M9769" s="811"/>
    </row>
    <row r="9770" customFormat="1" ht="14.4" spans="2:13">
      <c r="B9770" s="811"/>
      <c r="K9770" s="836"/>
      <c r="L9770" s="811"/>
      <c r="M9770" s="811"/>
    </row>
    <row r="9771" customFormat="1" ht="14.4" spans="2:13">
      <c r="B9771" s="811"/>
      <c r="K9771" s="836"/>
      <c r="L9771" s="811"/>
      <c r="M9771" s="811"/>
    </row>
    <row r="9772" customFormat="1" ht="14.4" spans="2:13">
      <c r="B9772" s="811"/>
      <c r="K9772" s="836"/>
      <c r="L9772" s="811"/>
      <c r="M9772" s="811"/>
    </row>
    <row r="9773" customFormat="1" ht="14.4" spans="2:13">
      <c r="B9773" s="811"/>
      <c r="K9773" s="836"/>
      <c r="L9773" s="811"/>
      <c r="M9773" s="811"/>
    </row>
    <row r="9774" customFormat="1" ht="14.4" spans="2:13">
      <c r="B9774" s="811"/>
      <c r="K9774" s="836"/>
      <c r="L9774" s="811"/>
      <c r="M9774" s="811"/>
    </row>
    <row r="9775" customFormat="1" ht="14.4" spans="2:13">
      <c r="B9775" s="811"/>
      <c r="K9775" s="836"/>
      <c r="L9775" s="811"/>
      <c r="M9775" s="811"/>
    </row>
    <row r="9776" customFormat="1" ht="14.4" spans="2:13">
      <c r="B9776" s="811"/>
      <c r="K9776" s="836"/>
      <c r="L9776" s="811"/>
      <c r="M9776" s="811"/>
    </row>
    <row r="9777" customFormat="1" ht="14.4" spans="2:13">
      <c r="B9777" s="811"/>
      <c r="K9777" s="836"/>
      <c r="L9777" s="811"/>
      <c r="M9777" s="811"/>
    </row>
    <row r="9778" customFormat="1" ht="14.4" spans="2:13">
      <c r="B9778" s="811"/>
      <c r="K9778" s="836"/>
      <c r="L9778" s="811"/>
      <c r="M9778" s="811"/>
    </row>
    <row r="9779" customFormat="1" ht="14.4" spans="2:13">
      <c r="B9779" s="811"/>
      <c r="K9779" s="836"/>
      <c r="L9779" s="811"/>
      <c r="M9779" s="811"/>
    </row>
    <row r="9780" customFormat="1" ht="14.4" spans="2:13">
      <c r="B9780" s="811"/>
      <c r="K9780" s="836"/>
      <c r="L9780" s="811"/>
      <c r="M9780" s="811"/>
    </row>
    <row r="9781" customFormat="1" ht="14.4" spans="2:13">
      <c r="B9781" s="811"/>
      <c r="K9781" s="836"/>
      <c r="L9781" s="811"/>
      <c r="M9781" s="811"/>
    </row>
    <row r="9782" customFormat="1" ht="14.4" spans="2:13">
      <c r="B9782" s="811"/>
      <c r="K9782" s="836"/>
      <c r="L9782" s="811"/>
      <c r="M9782" s="811"/>
    </row>
    <row r="9783" customFormat="1" ht="14.4" spans="2:13">
      <c r="B9783" s="811"/>
      <c r="K9783" s="836"/>
      <c r="L9783" s="811"/>
      <c r="M9783" s="811"/>
    </row>
    <row r="9784" customFormat="1" ht="14.4" spans="2:13">
      <c r="B9784" s="811"/>
      <c r="K9784" s="836"/>
      <c r="L9784" s="811"/>
      <c r="M9784" s="811"/>
    </row>
    <row r="9785" customFormat="1" ht="14.4" spans="2:13">
      <c r="B9785" s="811"/>
      <c r="K9785" s="836"/>
      <c r="L9785" s="811"/>
      <c r="M9785" s="811"/>
    </row>
    <row r="9786" customFormat="1" ht="14.4" spans="2:13">
      <c r="B9786" s="811"/>
      <c r="K9786" s="836"/>
      <c r="L9786" s="811"/>
      <c r="M9786" s="811"/>
    </row>
    <row r="9787" customFormat="1" ht="14.4" spans="2:13">
      <c r="B9787" s="811"/>
      <c r="K9787" s="836"/>
      <c r="L9787" s="811"/>
      <c r="M9787" s="811"/>
    </row>
    <row r="9788" customFormat="1" ht="14.4" spans="2:13">
      <c r="B9788" s="811"/>
      <c r="K9788" s="836"/>
      <c r="L9788" s="811"/>
      <c r="M9788" s="811"/>
    </row>
    <row r="9789" customFormat="1" ht="14.4" spans="2:13">
      <c r="B9789" s="811"/>
      <c r="K9789" s="836"/>
      <c r="L9789" s="811"/>
      <c r="M9789" s="811"/>
    </row>
    <row r="9790" customFormat="1" ht="14.4" spans="2:13">
      <c r="B9790" s="811"/>
      <c r="K9790" s="836"/>
      <c r="L9790" s="811"/>
      <c r="M9790" s="811"/>
    </row>
    <row r="9791" customFormat="1" ht="14.4" spans="2:13">
      <c r="B9791" s="811"/>
      <c r="K9791" s="836"/>
      <c r="L9791" s="811"/>
      <c r="M9791" s="811"/>
    </row>
    <row r="9792" customFormat="1" ht="14.4" spans="2:13">
      <c r="B9792" s="811"/>
      <c r="K9792" s="836"/>
      <c r="L9792" s="811"/>
      <c r="M9792" s="811"/>
    </row>
    <row r="9793" customFormat="1" ht="14.4" spans="2:13">
      <c r="B9793" s="811"/>
      <c r="K9793" s="836"/>
      <c r="L9793" s="811"/>
      <c r="M9793" s="811"/>
    </row>
    <row r="9794" customFormat="1" ht="14.4" spans="2:13">
      <c r="B9794" s="811"/>
      <c r="K9794" s="836"/>
      <c r="L9794" s="811"/>
      <c r="M9794" s="811"/>
    </row>
    <row r="9795" customFormat="1" ht="14.4" spans="2:13">
      <c r="B9795" s="811"/>
      <c r="K9795" s="836"/>
      <c r="L9795" s="811"/>
      <c r="M9795" s="811"/>
    </row>
    <row r="9796" customFormat="1" ht="14.4" spans="2:13">
      <c r="B9796" s="811"/>
      <c r="K9796" s="836"/>
      <c r="L9796" s="811"/>
      <c r="M9796" s="811"/>
    </row>
    <row r="9797" customFormat="1" ht="14.4" spans="2:13">
      <c r="B9797" s="811"/>
      <c r="K9797" s="836"/>
      <c r="L9797" s="811"/>
      <c r="M9797" s="811"/>
    </row>
    <row r="9798" customFormat="1" ht="14.4" spans="2:13">
      <c r="B9798" s="811"/>
      <c r="K9798" s="836"/>
      <c r="L9798" s="811"/>
      <c r="M9798" s="811"/>
    </row>
    <row r="9799" customFormat="1" ht="14.4" spans="2:13">
      <c r="B9799" s="811"/>
      <c r="K9799" s="836"/>
      <c r="L9799" s="811"/>
      <c r="M9799" s="811"/>
    </row>
    <row r="9800" customFormat="1" ht="14.4" spans="2:13">
      <c r="B9800" s="811"/>
      <c r="K9800" s="836"/>
      <c r="L9800" s="811"/>
      <c r="M9800" s="811"/>
    </row>
    <row r="9801" customFormat="1" ht="14.4" spans="2:13">
      <c r="B9801" s="811"/>
      <c r="K9801" s="836"/>
      <c r="L9801" s="811"/>
      <c r="M9801" s="811"/>
    </row>
    <row r="9802" customFormat="1" ht="14.4" spans="2:13">
      <c r="B9802" s="811"/>
      <c r="K9802" s="836"/>
      <c r="L9802" s="811"/>
      <c r="M9802" s="811"/>
    </row>
    <row r="9803" customFormat="1" ht="14.4" spans="2:13">
      <c r="B9803" s="811"/>
      <c r="K9803" s="836"/>
      <c r="L9803" s="811"/>
      <c r="M9803" s="811"/>
    </row>
    <row r="9804" customFormat="1" ht="14.4" spans="2:13">
      <c r="B9804" s="811"/>
      <c r="K9804" s="836"/>
      <c r="L9804" s="811"/>
      <c r="M9804" s="811"/>
    </row>
    <row r="9805" customFormat="1" ht="14.4" spans="2:13">
      <c r="B9805" s="811"/>
      <c r="K9805" s="836"/>
      <c r="L9805" s="811"/>
      <c r="M9805" s="811"/>
    </row>
    <row r="9806" customFormat="1" ht="14.4" spans="2:13">
      <c r="B9806" s="811"/>
      <c r="K9806" s="836"/>
      <c r="L9806" s="811"/>
      <c r="M9806" s="811"/>
    </row>
    <row r="9807" customFormat="1" ht="14.4" spans="2:13">
      <c r="B9807" s="811"/>
      <c r="K9807" s="836"/>
      <c r="L9807" s="811"/>
      <c r="M9807" s="811"/>
    </row>
    <row r="9808" customFormat="1" ht="14.4" spans="2:13">
      <c r="B9808" s="811"/>
      <c r="K9808" s="836"/>
      <c r="L9808" s="811"/>
      <c r="M9808" s="811"/>
    </row>
    <row r="9809" customFormat="1" ht="14.4" spans="2:13">
      <c r="B9809" s="811"/>
      <c r="K9809" s="836"/>
      <c r="L9809" s="811"/>
      <c r="M9809" s="811"/>
    </row>
    <row r="9810" customFormat="1" ht="14.4" spans="2:13">
      <c r="B9810" s="811"/>
      <c r="K9810" s="836"/>
      <c r="L9810" s="811"/>
      <c r="M9810" s="811"/>
    </row>
    <row r="9811" customFormat="1" ht="14.4" spans="2:13">
      <c r="B9811" s="811"/>
      <c r="K9811" s="836"/>
      <c r="L9811" s="811"/>
      <c r="M9811" s="811"/>
    </row>
    <row r="9812" customFormat="1" ht="14.4" spans="2:13">
      <c r="B9812" s="811"/>
      <c r="K9812" s="836"/>
      <c r="L9812" s="811"/>
      <c r="M9812" s="811"/>
    </row>
    <row r="9813" customFormat="1" ht="14.4" spans="2:13">
      <c r="B9813" s="811"/>
      <c r="K9813" s="836"/>
      <c r="L9813" s="811"/>
      <c r="M9813" s="811"/>
    </row>
    <row r="9814" customFormat="1" ht="14.4" spans="2:13">
      <c r="B9814" s="811"/>
      <c r="K9814" s="836"/>
      <c r="L9814" s="811"/>
      <c r="M9814" s="811"/>
    </row>
    <row r="9815" customFormat="1" ht="14.4" spans="2:13">
      <c r="B9815" s="811"/>
      <c r="K9815" s="836"/>
      <c r="L9815" s="811"/>
      <c r="M9815" s="811"/>
    </row>
    <row r="9816" customFormat="1" ht="14.4" spans="2:13">
      <c r="B9816" s="811"/>
      <c r="K9816" s="836"/>
      <c r="L9816" s="811"/>
      <c r="M9816" s="811"/>
    </row>
    <row r="9817" customFormat="1" ht="14.4" spans="2:13">
      <c r="B9817" s="811"/>
      <c r="K9817" s="836"/>
      <c r="L9817" s="811"/>
      <c r="M9817" s="811"/>
    </row>
    <row r="9818" customFormat="1" ht="14.4" spans="2:13">
      <c r="B9818" s="811"/>
      <c r="K9818" s="836"/>
      <c r="L9818" s="811"/>
      <c r="M9818" s="811"/>
    </row>
    <row r="9819" customFormat="1" ht="14.4" spans="2:13">
      <c r="B9819" s="811"/>
      <c r="K9819" s="836"/>
      <c r="L9819" s="811"/>
      <c r="M9819" s="811"/>
    </row>
    <row r="9820" customFormat="1" ht="14.4" spans="2:13">
      <c r="B9820" s="811"/>
      <c r="K9820" s="836"/>
      <c r="L9820" s="811"/>
      <c r="M9820" s="811"/>
    </row>
    <row r="9821" customFormat="1" ht="14.4" spans="2:13">
      <c r="B9821" s="811"/>
      <c r="K9821" s="836"/>
      <c r="L9821" s="811"/>
      <c r="M9821" s="811"/>
    </row>
    <row r="9822" customFormat="1" ht="14.4" spans="2:13">
      <c r="B9822" s="811"/>
      <c r="K9822" s="836"/>
      <c r="L9822" s="811"/>
      <c r="M9822" s="811"/>
    </row>
    <row r="9823" customFormat="1" ht="14.4" spans="2:13">
      <c r="B9823" s="811"/>
      <c r="K9823" s="836"/>
      <c r="L9823" s="811"/>
      <c r="M9823" s="811"/>
    </row>
    <row r="9824" customFormat="1" ht="14.4" spans="2:13">
      <c r="B9824" s="811"/>
      <c r="K9824" s="836"/>
      <c r="L9824" s="811"/>
      <c r="M9824" s="811"/>
    </row>
    <row r="9825" customFormat="1" ht="14.4" spans="2:13">
      <c r="B9825" s="811"/>
      <c r="K9825" s="836"/>
      <c r="L9825" s="811"/>
      <c r="M9825" s="811"/>
    </row>
    <row r="9826" customFormat="1" ht="14.4" spans="2:13">
      <c r="B9826" s="811"/>
      <c r="K9826" s="836"/>
      <c r="L9826" s="811"/>
      <c r="M9826" s="811"/>
    </row>
    <row r="9827" customFormat="1" ht="14.4" spans="2:13">
      <c r="B9827" s="811"/>
      <c r="K9827" s="836"/>
      <c r="L9827" s="811"/>
      <c r="M9827" s="811"/>
    </row>
    <row r="9828" customFormat="1" ht="14.4" spans="2:13">
      <c r="B9828" s="811"/>
      <c r="K9828" s="836"/>
      <c r="L9828" s="811"/>
      <c r="M9828" s="811"/>
    </row>
    <row r="9829" customFormat="1" ht="14.4" spans="2:13">
      <c r="B9829" s="811"/>
      <c r="K9829" s="836"/>
      <c r="L9829" s="811"/>
      <c r="M9829" s="811"/>
    </row>
    <row r="9830" customFormat="1" ht="14.4" spans="2:13">
      <c r="B9830" s="811"/>
      <c r="K9830" s="836"/>
      <c r="L9830" s="811"/>
      <c r="M9830" s="811"/>
    </row>
    <row r="9831" customFormat="1" ht="14.4" spans="2:13">
      <c r="B9831" s="811"/>
      <c r="K9831" s="836"/>
      <c r="L9831" s="811"/>
      <c r="M9831" s="811"/>
    </row>
    <row r="9832" customFormat="1" ht="14.4" spans="2:13">
      <c r="B9832" s="811"/>
      <c r="K9832" s="836"/>
      <c r="L9832" s="811"/>
      <c r="M9832" s="811"/>
    </row>
    <row r="9833" customFormat="1" ht="14.4" spans="2:13">
      <c r="B9833" s="811"/>
      <c r="K9833" s="836"/>
      <c r="L9833" s="811"/>
      <c r="M9833" s="811"/>
    </row>
    <row r="9834" customFormat="1" ht="14.4" spans="2:13">
      <c r="B9834" s="811"/>
      <c r="K9834" s="836"/>
      <c r="L9834" s="811"/>
      <c r="M9834" s="811"/>
    </row>
    <row r="9835" customFormat="1" ht="14.4" spans="2:13">
      <c r="B9835" s="811"/>
      <c r="K9835" s="836"/>
      <c r="L9835" s="811"/>
      <c r="M9835" s="811"/>
    </row>
    <row r="9836" customFormat="1" ht="14.4" spans="2:13">
      <c r="B9836" s="811"/>
      <c r="K9836" s="836"/>
      <c r="L9836" s="811"/>
      <c r="M9836" s="811"/>
    </row>
    <row r="9837" customFormat="1" ht="14.4" spans="2:13">
      <c r="B9837" s="811"/>
      <c r="K9837" s="836"/>
      <c r="L9837" s="811"/>
      <c r="M9837" s="811"/>
    </row>
    <row r="9838" customFormat="1" ht="14.4" spans="2:13">
      <c r="B9838" s="811"/>
      <c r="K9838" s="836"/>
      <c r="L9838" s="811"/>
      <c r="M9838" s="811"/>
    </row>
    <row r="9839" customFormat="1" ht="14.4" spans="2:13">
      <c r="B9839" s="811"/>
      <c r="K9839" s="836"/>
      <c r="L9839" s="811"/>
      <c r="M9839" s="811"/>
    </row>
    <row r="9840" customFormat="1" ht="14.4" spans="2:13">
      <c r="B9840" s="811"/>
      <c r="K9840" s="836"/>
      <c r="L9840" s="811"/>
      <c r="M9840" s="811"/>
    </row>
    <row r="9841" customFormat="1" ht="14.4" spans="2:13">
      <c r="B9841" s="811"/>
      <c r="K9841" s="836"/>
      <c r="L9841" s="811"/>
      <c r="M9841" s="811"/>
    </row>
    <row r="9842" customFormat="1" ht="14.4" spans="2:13">
      <c r="B9842" s="811"/>
      <c r="K9842" s="836"/>
      <c r="L9842" s="811"/>
      <c r="M9842" s="811"/>
    </row>
    <row r="9843" customFormat="1" ht="14.4" spans="2:13">
      <c r="B9843" s="811"/>
      <c r="K9843" s="836"/>
      <c r="L9843" s="811"/>
      <c r="M9843" s="811"/>
    </row>
    <row r="9844" customFormat="1" ht="14.4" spans="2:13">
      <c r="B9844" s="811"/>
      <c r="K9844" s="836"/>
      <c r="L9844" s="811"/>
      <c r="M9844" s="811"/>
    </row>
    <row r="9845" customFormat="1" ht="14.4" spans="2:13">
      <c r="B9845" s="811"/>
      <c r="K9845" s="836"/>
      <c r="L9845" s="811"/>
      <c r="M9845" s="811"/>
    </row>
    <row r="9846" customFormat="1" ht="14.4" spans="2:13">
      <c r="B9846" s="811"/>
      <c r="K9846" s="836"/>
      <c r="L9846" s="811"/>
      <c r="M9846" s="811"/>
    </row>
    <row r="9847" customFormat="1" ht="14.4" spans="2:13">
      <c r="B9847" s="811"/>
      <c r="K9847" s="836"/>
      <c r="L9847" s="811"/>
      <c r="M9847" s="811"/>
    </row>
    <row r="9848" customFormat="1" ht="14.4" spans="2:13">
      <c r="B9848" s="811"/>
      <c r="K9848" s="836"/>
      <c r="L9848" s="811"/>
      <c r="M9848" s="811"/>
    </row>
    <row r="9849" customFormat="1" ht="14.4" spans="2:13">
      <c r="B9849" s="811"/>
      <c r="K9849" s="836"/>
      <c r="L9849" s="811"/>
      <c r="M9849" s="811"/>
    </row>
    <row r="9850" customFormat="1" ht="14.4" spans="2:13">
      <c r="B9850" s="811"/>
      <c r="K9850" s="836"/>
      <c r="L9850" s="811"/>
      <c r="M9850" s="811"/>
    </row>
    <row r="9851" customFormat="1" ht="14.4" spans="2:13">
      <c r="B9851" s="811"/>
      <c r="K9851" s="836"/>
      <c r="L9851" s="811"/>
      <c r="M9851" s="811"/>
    </row>
    <row r="9852" customFormat="1" ht="14.4" spans="2:13">
      <c r="B9852" s="811"/>
      <c r="K9852" s="836"/>
      <c r="L9852" s="811"/>
      <c r="M9852" s="811"/>
    </row>
    <row r="9853" customFormat="1" ht="14.4" spans="2:13">
      <c r="B9853" s="811"/>
      <c r="K9853" s="836"/>
      <c r="L9853" s="811"/>
      <c r="M9853" s="811"/>
    </row>
    <row r="9854" customFormat="1" ht="14.4" spans="2:13">
      <c r="B9854" s="811"/>
      <c r="K9854" s="836"/>
      <c r="L9854" s="811"/>
      <c r="M9854" s="811"/>
    </row>
    <row r="9855" customFormat="1" ht="14.4" spans="2:13">
      <c r="B9855" s="811"/>
      <c r="K9855" s="836"/>
      <c r="L9855" s="811"/>
      <c r="M9855" s="811"/>
    </row>
    <row r="9856" customFormat="1" ht="14.4" spans="2:13">
      <c r="B9856" s="811"/>
      <c r="K9856" s="836"/>
      <c r="L9856" s="811"/>
      <c r="M9856" s="811"/>
    </row>
    <row r="9857" customFormat="1" ht="14.4" spans="2:13">
      <c r="B9857" s="811"/>
      <c r="K9857" s="836"/>
      <c r="L9857" s="811"/>
      <c r="M9857" s="811"/>
    </row>
    <row r="9858" customFormat="1" ht="14.4" spans="2:13">
      <c r="B9858" s="811"/>
      <c r="K9858" s="836"/>
      <c r="L9858" s="811"/>
      <c r="M9858" s="811"/>
    </row>
    <row r="9859" customFormat="1" ht="14.4" spans="2:13">
      <c r="B9859" s="811"/>
      <c r="K9859" s="836"/>
      <c r="L9859" s="811"/>
      <c r="M9859" s="811"/>
    </row>
    <row r="9860" customFormat="1" ht="14.4" spans="2:13">
      <c r="B9860" s="811"/>
      <c r="K9860" s="836"/>
      <c r="L9860" s="811"/>
      <c r="M9860" s="811"/>
    </row>
    <row r="9861" customFormat="1" ht="14.4" spans="2:13">
      <c r="B9861" s="811"/>
      <c r="K9861" s="836"/>
      <c r="L9861" s="811"/>
      <c r="M9861" s="811"/>
    </row>
    <row r="9862" customFormat="1" ht="14.4" spans="2:13">
      <c r="B9862" s="811"/>
      <c r="K9862" s="836"/>
      <c r="L9862" s="811"/>
      <c r="M9862" s="811"/>
    </row>
    <row r="9863" customFormat="1" ht="14.4" spans="2:13">
      <c r="B9863" s="811"/>
      <c r="K9863" s="836"/>
      <c r="L9863" s="811"/>
      <c r="M9863" s="811"/>
    </row>
    <row r="9864" customFormat="1" ht="14.4" spans="2:13">
      <c r="B9864" s="811"/>
      <c r="K9864" s="836"/>
      <c r="L9864" s="811"/>
      <c r="M9864" s="811"/>
    </row>
    <row r="9865" customFormat="1" ht="14.4" spans="2:13">
      <c r="B9865" s="811"/>
      <c r="K9865" s="836"/>
      <c r="L9865" s="811"/>
      <c r="M9865" s="811"/>
    </row>
    <row r="9866" customFormat="1" ht="14.4" spans="2:13">
      <c r="B9866" s="811"/>
      <c r="K9866" s="836"/>
      <c r="L9866" s="811"/>
      <c r="M9866" s="811"/>
    </row>
    <row r="9867" customFormat="1" ht="14.4" spans="2:13">
      <c r="B9867" s="811"/>
      <c r="K9867" s="836"/>
      <c r="L9867" s="811"/>
      <c r="M9867" s="811"/>
    </row>
    <row r="9868" customFormat="1" ht="14.4" spans="2:13">
      <c r="B9868" s="811"/>
      <c r="K9868" s="836"/>
      <c r="L9868" s="811"/>
      <c r="M9868" s="811"/>
    </row>
    <row r="9869" customFormat="1" ht="14.4" spans="2:13">
      <c r="B9869" s="811"/>
      <c r="K9869" s="836"/>
      <c r="L9869" s="811"/>
      <c r="M9869" s="811"/>
    </row>
    <row r="9870" customFormat="1" ht="14.4" spans="2:13">
      <c r="B9870" s="811"/>
      <c r="K9870" s="836"/>
      <c r="L9870" s="811"/>
      <c r="M9870" s="811"/>
    </row>
    <row r="9871" customFormat="1" ht="14.4" spans="2:13">
      <c r="B9871" s="811"/>
      <c r="K9871" s="836"/>
      <c r="L9871" s="811"/>
      <c r="M9871" s="811"/>
    </row>
    <row r="9872" customFormat="1" ht="14.4" spans="2:13">
      <c r="B9872" s="811"/>
      <c r="K9872" s="836"/>
      <c r="L9872" s="811"/>
      <c r="M9872" s="811"/>
    </row>
    <row r="9873" customFormat="1" ht="14.4" spans="2:13">
      <c r="B9873" s="811"/>
      <c r="K9873" s="836"/>
      <c r="L9873" s="811"/>
      <c r="M9873" s="811"/>
    </row>
    <row r="9874" customFormat="1" ht="14.4" spans="2:13">
      <c r="B9874" s="811"/>
      <c r="K9874" s="836"/>
      <c r="L9874" s="811"/>
      <c r="M9874" s="811"/>
    </row>
    <row r="9875" customFormat="1" ht="14.4" spans="2:13">
      <c r="B9875" s="811"/>
      <c r="K9875" s="836"/>
      <c r="L9875" s="811"/>
      <c r="M9875" s="811"/>
    </row>
    <row r="9876" customFormat="1" ht="14.4" spans="2:13">
      <c r="B9876" s="811"/>
      <c r="K9876" s="836"/>
      <c r="L9876" s="811"/>
      <c r="M9876" s="811"/>
    </row>
    <row r="9877" customFormat="1" ht="14.4" spans="2:13">
      <c r="B9877" s="811"/>
      <c r="K9877" s="836"/>
      <c r="L9877" s="811"/>
      <c r="M9877" s="811"/>
    </row>
    <row r="9878" customFormat="1" ht="14.4" spans="2:13">
      <c r="B9878" s="811"/>
      <c r="K9878" s="836"/>
      <c r="L9878" s="811"/>
      <c r="M9878" s="811"/>
    </row>
    <row r="9879" customFormat="1" ht="14.4" spans="2:13">
      <c r="B9879" s="811"/>
      <c r="K9879" s="836"/>
      <c r="L9879" s="811"/>
      <c r="M9879" s="811"/>
    </row>
    <row r="9880" customFormat="1" ht="14.4" spans="2:13">
      <c r="B9880" s="811"/>
      <c r="K9880" s="836"/>
      <c r="L9880" s="811"/>
      <c r="M9880" s="811"/>
    </row>
    <row r="9881" customFormat="1" ht="14.4" spans="2:13">
      <c r="B9881" s="811"/>
      <c r="K9881" s="836"/>
      <c r="L9881" s="811"/>
      <c r="M9881" s="811"/>
    </row>
    <row r="9882" customFormat="1" ht="14.4" spans="2:13">
      <c r="B9882" s="811"/>
      <c r="K9882" s="836"/>
      <c r="L9882" s="811"/>
      <c r="M9882" s="811"/>
    </row>
    <row r="9883" customFormat="1" ht="14.4" spans="2:13">
      <c r="B9883" s="811"/>
      <c r="K9883" s="836"/>
      <c r="L9883" s="811"/>
      <c r="M9883" s="811"/>
    </row>
    <row r="9884" customFormat="1" ht="14.4" spans="2:13">
      <c r="B9884" s="811"/>
      <c r="K9884" s="836"/>
      <c r="L9884" s="811"/>
      <c r="M9884" s="811"/>
    </row>
    <row r="9885" customFormat="1" ht="14.4" spans="2:13">
      <c r="B9885" s="811"/>
      <c r="K9885" s="836"/>
      <c r="L9885" s="811"/>
      <c r="M9885" s="811"/>
    </row>
    <row r="9886" customFormat="1" ht="14.4" spans="2:13">
      <c r="B9886" s="811"/>
      <c r="K9886" s="836"/>
      <c r="L9886" s="811"/>
      <c r="M9886" s="811"/>
    </row>
    <row r="9887" customFormat="1" ht="14.4" spans="2:13">
      <c r="B9887" s="811"/>
      <c r="K9887" s="836"/>
      <c r="L9887" s="811"/>
      <c r="M9887" s="811"/>
    </row>
    <row r="9888" customFormat="1" ht="14.4" spans="2:13">
      <c r="B9888" s="811"/>
      <c r="K9888" s="836"/>
      <c r="L9888" s="811"/>
      <c r="M9888" s="811"/>
    </row>
    <row r="9889" customFormat="1" ht="14.4" spans="2:13">
      <c r="B9889" s="811"/>
      <c r="K9889" s="836"/>
      <c r="L9889" s="811"/>
      <c r="M9889" s="811"/>
    </row>
    <row r="9890" customFormat="1" ht="14.4" spans="2:13">
      <c r="B9890" s="811"/>
      <c r="K9890" s="836"/>
      <c r="L9890" s="811"/>
      <c r="M9890" s="811"/>
    </row>
    <row r="9891" customFormat="1" ht="14.4" spans="2:13">
      <c r="B9891" s="811"/>
      <c r="K9891" s="836"/>
      <c r="L9891" s="811"/>
      <c r="M9891" s="811"/>
    </row>
    <row r="9892" customFormat="1" ht="14.4" spans="2:13">
      <c r="B9892" s="811"/>
      <c r="K9892" s="836"/>
      <c r="L9892" s="811"/>
      <c r="M9892" s="811"/>
    </row>
    <row r="9893" customFormat="1" ht="14.4" spans="2:13">
      <c r="B9893" s="811"/>
      <c r="K9893" s="836"/>
      <c r="L9893" s="811"/>
      <c r="M9893" s="811"/>
    </row>
    <row r="9894" customFormat="1" ht="14.4" spans="2:13">
      <c r="B9894" s="811"/>
      <c r="K9894" s="836"/>
      <c r="L9894" s="811"/>
      <c r="M9894" s="811"/>
    </row>
    <row r="9895" customFormat="1" ht="14.4" spans="2:13">
      <c r="B9895" s="811"/>
      <c r="K9895" s="836"/>
      <c r="L9895" s="811"/>
      <c r="M9895" s="811"/>
    </row>
    <row r="9896" customFormat="1" ht="14.4" spans="2:13">
      <c r="B9896" s="811"/>
      <c r="K9896" s="836"/>
      <c r="L9896" s="811"/>
      <c r="M9896" s="811"/>
    </row>
    <row r="9897" customFormat="1" ht="14.4" spans="2:13">
      <c r="B9897" s="811"/>
      <c r="K9897" s="836"/>
      <c r="L9897" s="811"/>
      <c r="M9897" s="811"/>
    </row>
    <row r="9898" customFormat="1" ht="14.4" spans="2:13">
      <c r="B9898" s="811"/>
      <c r="K9898" s="836"/>
      <c r="L9898" s="811"/>
      <c r="M9898" s="811"/>
    </row>
    <row r="9899" customFormat="1" ht="14.4" spans="2:13">
      <c r="B9899" s="811"/>
      <c r="K9899" s="836"/>
      <c r="L9899" s="811"/>
      <c r="M9899" s="811"/>
    </row>
    <row r="9900" customFormat="1" ht="14.4" spans="2:13">
      <c r="B9900" s="811"/>
      <c r="K9900" s="836"/>
      <c r="L9900" s="811"/>
      <c r="M9900" s="811"/>
    </row>
    <row r="9901" customFormat="1" ht="14.4" spans="2:13">
      <c r="B9901" s="811"/>
      <c r="K9901" s="836"/>
      <c r="L9901" s="811"/>
      <c r="M9901" s="811"/>
    </row>
    <row r="9902" customFormat="1" ht="14.4" spans="2:13">
      <c r="B9902" s="811"/>
      <c r="K9902" s="836"/>
      <c r="L9902" s="811"/>
      <c r="M9902" s="811"/>
    </row>
    <row r="9903" customFormat="1" ht="14.4" spans="2:13">
      <c r="B9903" s="811"/>
      <c r="K9903" s="836"/>
      <c r="L9903" s="811"/>
      <c r="M9903" s="811"/>
    </row>
    <row r="9904" customFormat="1" ht="14.4" spans="2:13">
      <c r="B9904" s="811"/>
      <c r="K9904" s="836"/>
      <c r="L9904" s="811"/>
      <c r="M9904" s="811"/>
    </row>
    <row r="9905" customFormat="1" ht="14.4" spans="2:13">
      <c r="B9905" s="811"/>
      <c r="K9905" s="836"/>
      <c r="L9905" s="811"/>
      <c r="M9905" s="811"/>
    </row>
    <row r="9906" customFormat="1" ht="14.4" spans="2:13">
      <c r="B9906" s="811"/>
      <c r="K9906" s="836"/>
      <c r="L9906" s="811"/>
      <c r="M9906" s="811"/>
    </row>
    <row r="9907" customFormat="1" ht="14.4" spans="2:13">
      <c r="B9907" s="811"/>
      <c r="K9907" s="836"/>
      <c r="L9907" s="811"/>
      <c r="M9907" s="811"/>
    </row>
    <row r="9908" customFormat="1" ht="14.4" spans="2:13">
      <c r="B9908" s="811"/>
      <c r="K9908" s="836"/>
      <c r="L9908" s="811"/>
      <c r="M9908" s="811"/>
    </row>
    <row r="9909" customFormat="1" ht="14.4" spans="2:13">
      <c r="B9909" s="811"/>
      <c r="K9909" s="836"/>
      <c r="L9909" s="811"/>
      <c r="M9909" s="811"/>
    </row>
    <row r="9910" customFormat="1" ht="14.4" spans="2:13">
      <c r="B9910" s="811"/>
      <c r="K9910" s="836"/>
      <c r="L9910" s="811"/>
      <c r="M9910" s="811"/>
    </row>
    <row r="9911" customFormat="1" ht="14.4" spans="2:13">
      <c r="B9911" s="811"/>
      <c r="K9911" s="836"/>
      <c r="L9911" s="811"/>
      <c r="M9911" s="811"/>
    </row>
    <row r="9912" customFormat="1" ht="14.4" spans="2:13">
      <c r="B9912" s="811"/>
      <c r="K9912" s="836"/>
      <c r="L9912" s="811"/>
      <c r="M9912" s="811"/>
    </row>
    <row r="9913" customFormat="1" ht="14.4" spans="2:13">
      <c r="B9913" s="811"/>
      <c r="K9913" s="836"/>
      <c r="L9913" s="811"/>
      <c r="M9913" s="811"/>
    </row>
    <row r="9914" customFormat="1" ht="14.4" spans="2:13">
      <c r="B9914" s="811"/>
      <c r="K9914" s="836"/>
      <c r="L9914" s="811"/>
      <c r="M9914" s="811"/>
    </row>
    <row r="9915" customFormat="1" ht="14.4" spans="2:13">
      <c r="B9915" s="811"/>
      <c r="K9915" s="836"/>
      <c r="L9915" s="811"/>
      <c r="M9915" s="811"/>
    </row>
    <row r="9916" customFormat="1" ht="14.4" spans="2:13">
      <c r="B9916" s="811"/>
      <c r="K9916" s="836"/>
      <c r="L9916" s="811"/>
      <c r="M9916" s="811"/>
    </row>
    <row r="9917" customFormat="1" ht="14.4" spans="2:13">
      <c r="B9917" s="811"/>
      <c r="K9917" s="836"/>
      <c r="L9917" s="811"/>
      <c r="M9917" s="811"/>
    </row>
    <row r="9918" customFormat="1" ht="14.4" spans="2:13">
      <c r="B9918" s="811"/>
      <c r="K9918" s="836"/>
      <c r="L9918" s="811"/>
      <c r="M9918" s="811"/>
    </row>
    <row r="9919" customFormat="1" ht="14.4" spans="2:13">
      <c r="B9919" s="811"/>
      <c r="K9919" s="836"/>
      <c r="L9919" s="811"/>
      <c r="M9919" s="811"/>
    </row>
    <row r="9920" customFormat="1" ht="14.4" spans="2:13">
      <c r="B9920" s="811"/>
      <c r="K9920" s="836"/>
      <c r="L9920" s="811"/>
      <c r="M9920" s="811"/>
    </row>
    <row r="9921" customFormat="1" ht="14.4" spans="2:13">
      <c r="B9921" s="811"/>
      <c r="K9921" s="836"/>
      <c r="L9921" s="811"/>
      <c r="M9921" s="811"/>
    </row>
    <row r="9922" customFormat="1" ht="14.4" spans="2:13">
      <c r="B9922" s="811"/>
      <c r="K9922" s="836"/>
      <c r="L9922" s="811"/>
      <c r="M9922" s="811"/>
    </row>
    <row r="9923" customFormat="1" ht="14.4" spans="2:13">
      <c r="B9923" s="811"/>
      <c r="K9923" s="836"/>
      <c r="L9923" s="811"/>
      <c r="M9923" s="811"/>
    </row>
    <row r="9924" customFormat="1" ht="14.4" spans="2:13">
      <c r="B9924" s="811"/>
      <c r="K9924" s="836"/>
      <c r="L9924" s="811"/>
      <c r="M9924" s="811"/>
    </row>
    <row r="9925" customFormat="1" ht="14.4" spans="2:13">
      <c r="B9925" s="811"/>
      <c r="K9925" s="836"/>
      <c r="L9925" s="811"/>
      <c r="M9925" s="811"/>
    </row>
    <row r="9926" customFormat="1" ht="14.4" spans="2:13">
      <c r="B9926" s="811"/>
      <c r="K9926" s="836"/>
      <c r="L9926" s="811"/>
      <c r="M9926" s="811"/>
    </row>
    <row r="9927" customFormat="1" ht="14.4" spans="2:13">
      <c r="B9927" s="811"/>
      <c r="K9927" s="836"/>
      <c r="L9927" s="811"/>
      <c r="M9927" s="811"/>
    </row>
    <row r="9928" customFormat="1" ht="14.4" spans="2:13">
      <c r="B9928" s="811"/>
      <c r="K9928" s="836"/>
      <c r="L9928" s="811"/>
      <c r="M9928" s="811"/>
    </row>
    <row r="9929" customFormat="1" ht="14.4" spans="2:13">
      <c r="B9929" s="811"/>
      <c r="K9929" s="836"/>
      <c r="L9929" s="811"/>
      <c r="M9929" s="811"/>
    </row>
    <row r="9930" customFormat="1" ht="14.4" spans="2:13">
      <c r="B9930" s="811"/>
      <c r="K9930" s="836"/>
      <c r="L9930" s="811"/>
      <c r="M9930" s="811"/>
    </row>
    <row r="9931" customFormat="1" ht="14.4" spans="2:13">
      <c r="B9931" s="811"/>
      <c r="K9931" s="836"/>
      <c r="L9931" s="811"/>
      <c r="M9931" s="811"/>
    </row>
    <row r="9932" customFormat="1" ht="14.4" spans="2:13">
      <c r="B9932" s="811"/>
      <c r="K9932" s="836"/>
      <c r="L9932" s="811"/>
      <c r="M9932" s="811"/>
    </row>
    <row r="9933" customFormat="1" ht="14.4" spans="2:13">
      <c r="B9933" s="811"/>
      <c r="K9933" s="836"/>
      <c r="L9933" s="811"/>
      <c r="M9933" s="811"/>
    </row>
    <row r="9934" customFormat="1" ht="14.4" spans="2:13">
      <c r="B9934" s="811"/>
      <c r="K9934" s="836"/>
      <c r="L9934" s="811"/>
      <c r="M9934" s="811"/>
    </row>
    <row r="9935" customFormat="1" ht="14.4" spans="2:13">
      <c r="B9935" s="811"/>
      <c r="K9935" s="836"/>
      <c r="L9935" s="811"/>
      <c r="M9935" s="811"/>
    </row>
    <row r="9936" customFormat="1" ht="14.4" spans="2:13">
      <c r="B9936" s="811"/>
      <c r="K9936" s="836"/>
      <c r="L9936" s="811"/>
      <c r="M9936" s="811"/>
    </row>
    <row r="9937" customFormat="1" ht="14.4" spans="2:13">
      <c r="B9937" s="811"/>
      <c r="K9937" s="836"/>
      <c r="L9937" s="811"/>
      <c r="M9937" s="811"/>
    </row>
    <row r="9938" customFormat="1" ht="14.4" spans="2:13">
      <c r="B9938" s="811"/>
      <c r="K9938" s="836"/>
      <c r="L9938" s="811"/>
      <c r="M9938" s="811"/>
    </row>
    <row r="9939" customFormat="1" ht="14.4" spans="2:13">
      <c r="B9939" s="811"/>
      <c r="K9939" s="836"/>
      <c r="L9939" s="811"/>
      <c r="M9939" s="811"/>
    </row>
    <row r="9940" customFormat="1" ht="14.4" spans="2:13">
      <c r="B9940" s="811"/>
      <c r="K9940" s="836"/>
      <c r="L9940" s="811"/>
      <c r="M9940" s="811"/>
    </row>
    <row r="9941" customFormat="1" ht="14.4" spans="2:13">
      <c r="B9941" s="811"/>
      <c r="K9941" s="836"/>
      <c r="L9941" s="811"/>
      <c r="M9941" s="811"/>
    </row>
    <row r="9942" customFormat="1" ht="14.4" spans="2:13">
      <c r="B9942" s="811"/>
      <c r="K9942" s="836"/>
      <c r="L9942" s="811"/>
      <c r="M9942" s="811"/>
    </row>
    <row r="9943" customFormat="1" ht="14.4" spans="2:13">
      <c r="B9943" s="811"/>
      <c r="K9943" s="836"/>
      <c r="L9943" s="811"/>
      <c r="M9943" s="811"/>
    </row>
    <row r="9944" customFormat="1" ht="14.4" spans="2:13">
      <c r="B9944" s="811"/>
      <c r="K9944" s="836"/>
      <c r="L9944" s="811"/>
      <c r="M9944" s="811"/>
    </row>
    <row r="9945" customFormat="1" ht="14.4" spans="2:13">
      <c r="B9945" s="811"/>
      <c r="K9945" s="836"/>
      <c r="L9945" s="811"/>
      <c r="M9945" s="811"/>
    </row>
    <row r="9946" customFormat="1" ht="14.4" spans="2:13">
      <c r="B9946" s="811"/>
      <c r="K9946" s="836"/>
      <c r="L9946" s="811"/>
      <c r="M9946" s="811"/>
    </row>
    <row r="9947" customFormat="1" ht="14.4" spans="2:13">
      <c r="B9947" s="811"/>
      <c r="K9947" s="836"/>
      <c r="L9947" s="811"/>
      <c r="M9947" s="811"/>
    </row>
    <row r="9948" customFormat="1" ht="14.4" spans="2:13">
      <c r="B9948" s="811"/>
      <c r="K9948" s="836"/>
      <c r="L9948" s="811"/>
      <c r="M9948" s="811"/>
    </row>
    <row r="9949" customFormat="1" ht="14.4" spans="2:13">
      <c r="B9949" s="811"/>
      <c r="K9949" s="836"/>
      <c r="L9949" s="811"/>
      <c r="M9949" s="811"/>
    </row>
    <row r="9950" customFormat="1" ht="14.4" spans="2:13">
      <c r="B9950" s="811"/>
      <c r="K9950" s="836"/>
      <c r="L9950" s="811"/>
      <c r="M9950" s="811"/>
    </row>
    <row r="9951" customFormat="1" ht="14.4" spans="2:13">
      <c r="B9951" s="811"/>
      <c r="K9951" s="836"/>
      <c r="L9951" s="811"/>
      <c r="M9951" s="811"/>
    </row>
    <row r="9952" customFormat="1" ht="14.4" spans="2:13">
      <c r="B9952" s="811"/>
      <c r="K9952" s="836"/>
      <c r="L9952" s="811"/>
      <c r="M9952" s="811"/>
    </row>
    <row r="9953" customFormat="1" ht="14.4" spans="2:13">
      <c r="B9953" s="811"/>
      <c r="K9953" s="836"/>
      <c r="L9953" s="811"/>
      <c r="M9953" s="811"/>
    </row>
    <row r="9954" customFormat="1" ht="14.4" spans="2:13">
      <c r="B9954" s="811"/>
      <c r="K9954" s="836"/>
      <c r="L9954" s="811"/>
      <c r="M9954" s="811"/>
    </row>
    <row r="9955" customFormat="1" ht="14.4" spans="2:13">
      <c r="B9955" s="811"/>
      <c r="K9955" s="836"/>
      <c r="L9955" s="811"/>
      <c r="M9955" s="811"/>
    </row>
    <row r="9956" customFormat="1" ht="14.4" spans="2:13">
      <c r="B9956" s="811"/>
      <c r="K9956" s="836"/>
      <c r="L9956" s="811"/>
      <c r="M9956" s="811"/>
    </row>
    <row r="9957" customFormat="1" ht="14.4" spans="2:13">
      <c r="B9957" s="811"/>
      <c r="K9957" s="836"/>
      <c r="L9957" s="811"/>
      <c r="M9957" s="811"/>
    </row>
    <row r="9958" customFormat="1" ht="14.4" spans="2:13">
      <c r="B9958" s="811"/>
      <c r="K9958" s="836"/>
      <c r="L9958" s="811"/>
      <c r="M9958" s="811"/>
    </row>
    <row r="9959" customFormat="1" ht="14.4" spans="2:13">
      <c r="B9959" s="811"/>
      <c r="K9959" s="836"/>
      <c r="L9959" s="811"/>
      <c r="M9959" s="811"/>
    </row>
    <row r="9960" customFormat="1" ht="14.4" spans="2:13">
      <c r="B9960" s="811"/>
      <c r="K9960" s="836"/>
      <c r="L9960" s="811"/>
      <c r="M9960" s="811"/>
    </row>
    <row r="9961" customFormat="1" ht="14.4" spans="2:13">
      <c r="B9961" s="811"/>
      <c r="K9961" s="836"/>
      <c r="L9961" s="811"/>
      <c r="M9961" s="811"/>
    </row>
    <row r="9962" customFormat="1" ht="14.4" spans="2:13">
      <c r="B9962" s="811"/>
      <c r="K9962" s="836"/>
      <c r="L9962" s="811"/>
      <c r="M9962" s="811"/>
    </row>
    <row r="9963" customFormat="1" ht="14.4" spans="2:13">
      <c r="B9963" s="811"/>
      <c r="K9963" s="836"/>
      <c r="L9963" s="811"/>
      <c r="M9963" s="811"/>
    </row>
    <row r="9964" customFormat="1" ht="14.4" spans="2:13">
      <c r="B9964" s="811"/>
      <c r="K9964" s="836"/>
      <c r="L9964" s="811"/>
      <c r="M9964" s="811"/>
    </row>
    <row r="9965" customFormat="1" ht="14.4" spans="2:13">
      <c r="B9965" s="811"/>
      <c r="K9965" s="836"/>
      <c r="L9965" s="811"/>
      <c r="M9965" s="811"/>
    </row>
    <row r="9966" customFormat="1" ht="14.4" spans="2:13">
      <c r="B9966" s="811"/>
      <c r="K9966" s="836"/>
      <c r="L9966" s="811"/>
      <c r="M9966" s="811"/>
    </row>
    <row r="9967" customFormat="1" ht="14.4" spans="2:13">
      <c r="B9967" s="811"/>
      <c r="K9967" s="836"/>
      <c r="L9967" s="811"/>
      <c r="M9967" s="811"/>
    </row>
    <row r="9968" customFormat="1" ht="14.4" spans="2:13">
      <c r="B9968" s="811"/>
      <c r="K9968" s="836"/>
      <c r="L9968" s="811"/>
      <c r="M9968" s="811"/>
    </row>
    <row r="9969" customFormat="1" ht="14.4" spans="2:13">
      <c r="B9969" s="811"/>
      <c r="K9969" s="836"/>
      <c r="L9969" s="811"/>
      <c r="M9969" s="811"/>
    </row>
    <row r="9970" customFormat="1" ht="14.4" spans="2:13">
      <c r="B9970" s="811"/>
      <c r="K9970" s="836"/>
      <c r="L9970" s="811"/>
      <c r="M9970" s="811"/>
    </row>
    <row r="9971" customFormat="1" ht="14.4" spans="2:13">
      <c r="B9971" s="811"/>
      <c r="K9971" s="836"/>
      <c r="L9971" s="811"/>
      <c r="M9971" s="811"/>
    </row>
    <row r="9972" customFormat="1" ht="14.4" spans="2:13">
      <c r="B9972" s="811"/>
      <c r="K9972" s="836"/>
      <c r="L9972" s="811"/>
      <c r="M9972" s="811"/>
    </row>
    <row r="9973" customFormat="1" ht="14.4" spans="2:13">
      <c r="B9973" s="811"/>
      <c r="K9973" s="836"/>
      <c r="L9973" s="811"/>
      <c r="M9973" s="811"/>
    </row>
    <row r="9974" customFormat="1" ht="14.4" spans="2:13">
      <c r="B9974" s="811"/>
      <c r="K9974" s="836"/>
      <c r="L9974" s="811"/>
      <c r="M9974" s="811"/>
    </row>
    <row r="9975" customFormat="1" ht="14.4" spans="2:13">
      <c r="B9975" s="811"/>
      <c r="K9975" s="836"/>
      <c r="L9975" s="811"/>
      <c r="M9975" s="811"/>
    </row>
    <row r="9976" customFormat="1" ht="14.4" spans="2:13">
      <c r="B9976" s="811"/>
      <c r="K9976" s="836"/>
      <c r="L9976" s="811"/>
      <c r="M9976" s="811"/>
    </row>
    <row r="9977" customFormat="1" ht="14.4" spans="2:13">
      <c r="B9977" s="811"/>
      <c r="K9977" s="836"/>
      <c r="L9977" s="811"/>
      <c r="M9977" s="811"/>
    </row>
    <row r="9978" customFormat="1" ht="14.4" spans="2:13">
      <c r="B9978" s="811"/>
      <c r="K9978" s="836"/>
      <c r="L9978" s="811"/>
      <c r="M9978" s="811"/>
    </row>
    <row r="9979" customFormat="1" ht="14.4" spans="2:13">
      <c r="B9979" s="811"/>
      <c r="K9979" s="836"/>
      <c r="L9979" s="811"/>
      <c r="M9979" s="811"/>
    </row>
    <row r="9980" customFormat="1" ht="14.4" spans="2:13">
      <c r="B9980" s="811"/>
      <c r="K9980" s="836"/>
      <c r="L9980" s="811"/>
      <c r="M9980" s="811"/>
    </row>
    <row r="9981" customFormat="1" ht="14.4" spans="2:13">
      <c r="B9981" s="811"/>
      <c r="K9981" s="836"/>
      <c r="L9981" s="811"/>
      <c r="M9981" s="811"/>
    </row>
    <row r="9982" customFormat="1" ht="14.4" spans="2:13">
      <c r="B9982" s="811"/>
      <c r="K9982" s="836"/>
      <c r="L9982" s="811"/>
      <c r="M9982" s="811"/>
    </row>
    <row r="9983" customFormat="1" ht="14.4" spans="2:13">
      <c r="B9983" s="811"/>
      <c r="K9983" s="836"/>
      <c r="L9983" s="811"/>
      <c r="M9983" s="811"/>
    </row>
    <row r="9984" customFormat="1" ht="14.4" spans="2:13">
      <c r="B9984" s="811"/>
      <c r="K9984" s="836"/>
      <c r="L9984" s="811"/>
      <c r="M9984" s="811"/>
    </row>
    <row r="9985" customFormat="1" ht="14.4" spans="2:13">
      <c r="B9985" s="811"/>
      <c r="K9985" s="836"/>
      <c r="L9985" s="811"/>
      <c r="M9985" s="811"/>
    </row>
    <row r="9986" customFormat="1" ht="14.4" spans="2:13">
      <c r="B9986" s="811"/>
      <c r="K9986" s="836"/>
      <c r="L9986" s="811"/>
      <c r="M9986" s="811"/>
    </row>
    <row r="9987" customFormat="1" ht="14.4" spans="2:13">
      <c r="B9987" s="811"/>
      <c r="K9987" s="836"/>
      <c r="L9987" s="811"/>
      <c r="M9987" s="811"/>
    </row>
    <row r="9988" customFormat="1" ht="14.4" spans="2:13">
      <c r="B9988" s="811"/>
      <c r="K9988" s="836"/>
      <c r="L9988" s="811"/>
      <c r="M9988" s="811"/>
    </row>
    <row r="9989" customFormat="1" ht="14.4" spans="2:13">
      <c r="B9989" s="811"/>
      <c r="K9989" s="836"/>
      <c r="L9989" s="811"/>
      <c r="M9989" s="811"/>
    </row>
    <row r="9990" customFormat="1" ht="14.4" spans="2:13">
      <c r="B9990" s="811"/>
      <c r="K9990" s="836"/>
      <c r="L9990" s="811"/>
      <c r="M9990" s="811"/>
    </row>
    <row r="9991" customFormat="1" ht="14.4" spans="2:13">
      <c r="B9991" s="811"/>
      <c r="K9991" s="836"/>
      <c r="L9991" s="811"/>
      <c r="M9991" s="811"/>
    </row>
    <row r="9992" customFormat="1" ht="14.4" spans="2:13">
      <c r="B9992" s="811"/>
      <c r="K9992" s="836"/>
      <c r="L9992" s="811"/>
      <c r="M9992" s="811"/>
    </row>
    <row r="9993" customFormat="1" ht="14.4" spans="2:13">
      <c r="B9993" s="811"/>
      <c r="K9993" s="836"/>
      <c r="L9993" s="811"/>
      <c r="M9993" s="811"/>
    </row>
    <row r="9994" customFormat="1" ht="14.4" spans="2:13">
      <c r="B9994" s="811"/>
      <c r="K9994" s="836"/>
      <c r="L9994" s="811"/>
      <c r="M9994" s="811"/>
    </row>
    <row r="9995" customFormat="1" ht="14.4" spans="2:13">
      <c r="B9995" s="811"/>
      <c r="K9995" s="836"/>
      <c r="L9995" s="811"/>
      <c r="M9995" s="811"/>
    </row>
    <row r="9996" customFormat="1" ht="14.4" spans="2:13">
      <c r="B9996" s="811"/>
      <c r="K9996" s="836"/>
      <c r="L9996" s="811"/>
      <c r="M9996" s="811"/>
    </row>
    <row r="9997" customFormat="1" ht="14.4" spans="2:13">
      <c r="B9997" s="811"/>
      <c r="K9997" s="836"/>
      <c r="L9997" s="811"/>
      <c r="M9997" s="811"/>
    </row>
    <row r="9998" customFormat="1" ht="14.4" spans="2:13">
      <c r="B9998" s="811"/>
      <c r="K9998" s="836"/>
      <c r="L9998" s="811"/>
      <c r="M9998" s="811"/>
    </row>
    <row r="9999" customFormat="1" ht="14.4" spans="2:13">
      <c r="B9999" s="811"/>
      <c r="K9999" s="836"/>
      <c r="L9999" s="811"/>
      <c r="M9999" s="811"/>
    </row>
    <row r="10000" customFormat="1" ht="14.4" spans="2:13">
      <c r="B10000" s="811"/>
      <c r="K10000" s="836"/>
      <c r="L10000" s="811"/>
      <c r="M10000" s="811"/>
    </row>
    <row r="10001" customFormat="1" ht="14.4" spans="2:13">
      <c r="B10001" s="811"/>
      <c r="K10001" s="836"/>
      <c r="L10001" s="811"/>
      <c r="M10001" s="811"/>
    </row>
    <row r="10002" customFormat="1" ht="14.4" spans="2:13">
      <c r="B10002" s="811"/>
      <c r="K10002" s="836"/>
      <c r="L10002" s="811"/>
      <c r="M10002" s="811"/>
    </row>
    <row r="10003" customFormat="1" ht="14.4" spans="2:13">
      <c r="B10003" s="811"/>
      <c r="K10003" s="836"/>
      <c r="L10003" s="811"/>
      <c r="M10003" s="811"/>
    </row>
    <row r="10004" customFormat="1" ht="14.4" spans="2:13">
      <c r="B10004" s="811"/>
      <c r="K10004" s="836"/>
      <c r="L10004" s="811"/>
      <c r="M10004" s="811"/>
    </row>
    <row r="10005" customFormat="1" ht="14.4" spans="2:13">
      <c r="B10005" s="811"/>
      <c r="K10005" s="836"/>
      <c r="L10005" s="811"/>
      <c r="M10005" s="811"/>
    </row>
    <row r="10006" customFormat="1" ht="14.4" spans="2:13">
      <c r="B10006" s="811"/>
      <c r="K10006" s="836"/>
      <c r="L10006" s="811"/>
      <c r="M10006" s="811"/>
    </row>
    <row r="10007" customFormat="1" ht="14.4" spans="2:13">
      <c r="B10007" s="811"/>
      <c r="K10007" s="836"/>
      <c r="L10007" s="811"/>
      <c r="M10007" s="811"/>
    </row>
    <row r="10008" customFormat="1" ht="14.4" spans="2:13">
      <c r="B10008" s="811"/>
      <c r="K10008" s="836"/>
      <c r="L10008" s="811"/>
      <c r="M10008" s="811"/>
    </row>
    <row r="10009" customFormat="1" ht="14.4" spans="2:13">
      <c r="B10009" s="811"/>
      <c r="K10009" s="836"/>
      <c r="L10009" s="811"/>
      <c r="M10009" s="811"/>
    </row>
    <row r="10010" customFormat="1" ht="14.4" spans="2:13">
      <c r="B10010" s="811"/>
      <c r="K10010" s="836"/>
      <c r="L10010" s="811"/>
      <c r="M10010" s="811"/>
    </row>
    <row r="10011" customFormat="1" ht="14.4" spans="2:13">
      <c r="B10011" s="811"/>
      <c r="K10011" s="836"/>
      <c r="L10011" s="811"/>
      <c r="M10011" s="811"/>
    </row>
    <row r="10012" customFormat="1" ht="14.4" spans="2:13">
      <c r="B10012" s="811"/>
      <c r="K10012" s="836"/>
      <c r="L10012" s="811"/>
      <c r="M10012" s="811"/>
    </row>
    <row r="10013" customFormat="1" ht="14.4" spans="2:13">
      <c r="B10013" s="811"/>
      <c r="K10013" s="836"/>
      <c r="L10013" s="811"/>
      <c r="M10013" s="811"/>
    </row>
    <row r="10014" customFormat="1" ht="14.4" spans="2:13">
      <c r="B10014" s="811"/>
      <c r="K10014" s="836"/>
      <c r="L10014" s="811"/>
      <c r="M10014" s="811"/>
    </row>
    <row r="10015" customFormat="1" ht="14.4" spans="2:13">
      <c r="B10015" s="811"/>
      <c r="K10015" s="836"/>
      <c r="L10015" s="811"/>
      <c r="M10015" s="811"/>
    </row>
    <row r="10016" customFormat="1" ht="14.4" spans="2:13">
      <c r="B10016" s="811"/>
      <c r="K10016" s="836"/>
      <c r="L10016" s="811"/>
      <c r="M10016" s="811"/>
    </row>
    <row r="10017" customFormat="1" ht="14.4" spans="2:13">
      <c r="B10017" s="811"/>
      <c r="K10017" s="836"/>
      <c r="L10017" s="811"/>
      <c r="M10017" s="811"/>
    </row>
    <row r="10018" customFormat="1" ht="14.4" spans="2:13">
      <c r="B10018" s="811"/>
      <c r="K10018" s="836"/>
      <c r="L10018" s="811"/>
      <c r="M10018" s="811"/>
    </row>
    <row r="10019" customFormat="1" ht="14.4" spans="2:13">
      <c r="B10019" s="811"/>
      <c r="K10019" s="836"/>
      <c r="L10019" s="811"/>
      <c r="M10019" s="811"/>
    </row>
    <row r="10020" customFormat="1" ht="14.4" spans="2:13">
      <c r="B10020" s="811"/>
      <c r="K10020" s="836"/>
      <c r="L10020" s="811"/>
      <c r="M10020" s="811"/>
    </row>
    <row r="10021" customFormat="1" ht="14.4" spans="2:13">
      <c r="B10021" s="811"/>
      <c r="K10021" s="836"/>
      <c r="L10021" s="811"/>
      <c r="M10021" s="811"/>
    </row>
    <row r="10022" customFormat="1" ht="14.4" spans="2:13">
      <c r="B10022" s="811"/>
      <c r="K10022" s="836"/>
      <c r="L10022" s="811"/>
      <c r="M10022" s="811"/>
    </row>
    <row r="10023" customFormat="1" ht="14.4" spans="2:13">
      <c r="B10023" s="811"/>
      <c r="K10023" s="836"/>
      <c r="L10023" s="811"/>
      <c r="M10023" s="811"/>
    </row>
    <row r="10024" customFormat="1" ht="14.4" spans="2:13">
      <c r="B10024" s="811"/>
      <c r="K10024" s="836"/>
      <c r="L10024" s="811"/>
      <c r="M10024" s="811"/>
    </row>
    <row r="10025" customFormat="1" ht="14.4" spans="2:13">
      <c r="B10025" s="811"/>
      <c r="K10025" s="836"/>
      <c r="L10025" s="811"/>
      <c r="M10025" s="811"/>
    </row>
    <row r="10026" customFormat="1" ht="14.4" spans="2:13">
      <c r="B10026" s="811"/>
      <c r="K10026" s="836"/>
      <c r="L10026" s="811"/>
      <c r="M10026" s="811"/>
    </row>
    <row r="10027" customFormat="1" ht="14.4" spans="2:13">
      <c r="B10027" s="811"/>
      <c r="K10027" s="836"/>
      <c r="L10027" s="811"/>
      <c r="M10027" s="811"/>
    </row>
    <row r="10028" customFormat="1" ht="14.4" spans="2:13">
      <c r="B10028" s="811"/>
      <c r="K10028" s="836"/>
      <c r="L10028" s="811"/>
      <c r="M10028" s="811"/>
    </row>
    <row r="10029" customFormat="1" ht="14.4" spans="2:13">
      <c r="B10029" s="811"/>
      <c r="K10029" s="836"/>
      <c r="L10029" s="811"/>
      <c r="M10029" s="811"/>
    </row>
    <row r="10030" customFormat="1" ht="14.4" spans="2:13">
      <c r="B10030" s="811"/>
      <c r="K10030" s="836"/>
      <c r="L10030" s="811"/>
      <c r="M10030" s="811"/>
    </row>
    <row r="10031" customFormat="1" ht="14.4" spans="2:13">
      <c r="B10031" s="811"/>
      <c r="K10031" s="836"/>
      <c r="L10031" s="811"/>
      <c r="M10031" s="811"/>
    </row>
    <row r="10032" customFormat="1" ht="14.4" spans="2:13">
      <c r="B10032" s="811"/>
      <c r="K10032" s="836"/>
      <c r="L10032" s="811"/>
      <c r="M10032" s="811"/>
    </row>
    <row r="10033" customFormat="1" ht="14.4" spans="2:13">
      <c r="B10033" s="811"/>
      <c r="K10033" s="836"/>
      <c r="L10033" s="811"/>
      <c r="M10033" s="811"/>
    </row>
    <row r="10034" customFormat="1" ht="14.4" spans="2:13">
      <c r="B10034" s="811"/>
      <c r="K10034" s="836"/>
      <c r="L10034" s="811"/>
      <c r="M10034" s="811"/>
    </row>
    <row r="10035" customFormat="1" ht="14.4" spans="2:13">
      <c r="B10035" s="811"/>
      <c r="K10035" s="836"/>
      <c r="L10035" s="811"/>
      <c r="M10035" s="811"/>
    </row>
    <row r="10036" customFormat="1" ht="14.4" spans="2:13">
      <c r="B10036" s="811"/>
      <c r="K10036" s="836"/>
      <c r="L10036" s="811"/>
      <c r="M10036" s="811"/>
    </row>
    <row r="10037" customFormat="1" ht="14.4" spans="2:13">
      <c r="B10037" s="811"/>
      <c r="K10037" s="836"/>
      <c r="L10037" s="811"/>
      <c r="M10037" s="811"/>
    </row>
    <row r="10038" customFormat="1" ht="14.4" spans="2:13">
      <c r="B10038" s="811"/>
      <c r="K10038" s="836"/>
      <c r="L10038" s="811"/>
      <c r="M10038" s="811"/>
    </row>
    <row r="10039" customFormat="1" ht="14.4" spans="2:13">
      <c r="B10039" s="811"/>
      <c r="K10039" s="836"/>
      <c r="L10039" s="811"/>
      <c r="M10039" s="811"/>
    </row>
    <row r="10040" customFormat="1" ht="14.4" spans="2:13">
      <c r="B10040" s="811"/>
      <c r="K10040" s="836"/>
      <c r="L10040" s="811"/>
      <c r="M10040" s="811"/>
    </row>
    <row r="10041" customFormat="1" ht="14.4" spans="2:13">
      <c r="B10041" s="811"/>
      <c r="K10041" s="836"/>
      <c r="L10041" s="811"/>
      <c r="M10041" s="811"/>
    </row>
    <row r="10042" customFormat="1" ht="14.4" spans="2:13">
      <c r="B10042" s="811"/>
      <c r="K10042" s="836"/>
      <c r="L10042" s="811"/>
      <c r="M10042" s="811"/>
    </row>
    <row r="10043" customFormat="1" ht="14.4" spans="2:13">
      <c r="B10043" s="811"/>
      <c r="K10043" s="836"/>
      <c r="L10043" s="811"/>
      <c r="M10043" s="811"/>
    </row>
    <row r="10044" customFormat="1" ht="14.4" spans="2:13">
      <c r="B10044" s="811"/>
      <c r="K10044" s="836"/>
      <c r="L10044" s="811"/>
      <c r="M10044" s="811"/>
    </row>
    <row r="10045" customFormat="1" ht="14.4" spans="2:13">
      <c r="B10045" s="811"/>
      <c r="K10045" s="836"/>
      <c r="L10045" s="811"/>
      <c r="M10045" s="811"/>
    </row>
    <row r="10046" customFormat="1" ht="14.4" spans="2:13">
      <c r="B10046" s="811"/>
      <c r="K10046" s="836"/>
      <c r="L10046" s="811"/>
      <c r="M10046" s="811"/>
    </row>
    <row r="10047" customFormat="1" ht="14.4" spans="2:13">
      <c r="B10047" s="811"/>
      <c r="K10047" s="836"/>
      <c r="L10047" s="811"/>
      <c r="M10047" s="811"/>
    </row>
    <row r="10048" customFormat="1" ht="14.4" spans="2:13">
      <c r="B10048" s="811"/>
      <c r="K10048" s="836"/>
      <c r="L10048" s="811"/>
      <c r="M10048" s="811"/>
    </row>
    <row r="10049" customFormat="1" ht="14.4" spans="2:13">
      <c r="B10049" s="811"/>
      <c r="K10049" s="836"/>
      <c r="L10049" s="811"/>
      <c r="M10049" s="811"/>
    </row>
    <row r="10050" customFormat="1" ht="14.4" spans="2:13">
      <c r="B10050" s="811"/>
      <c r="K10050" s="836"/>
      <c r="L10050" s="811"/>
      <c r="M10050" s="811"/>
    </row>
    <row r="10051" customFormat="1" ht="14.4" spans="2:13">
      <c r="B10051" s="811"/>
      <c r="K10051" s="836"/>
      <c r="L10051" s="811"/>
      <c r="M10051" s="811"/>
    </row>
    <row r="10052" customFormat="1" ht="14.4" spans="2:13">
      <c r="B10052" s="811"/>
      <c r="K10052" s="836"/>
      <c r="L10052" s="811"/>
      <c r="M10052" s="811"/>
    </row>
    <row r="10053" customFormat="1" ht="14.4" spans="2:13">
      <c r="B10053" s="811"/>
      <c r="K10053" s="836"/>
      <c r="L10053" s="811"/>
      <c r="M10053" s="811"/>
    </row>
    <row r="10054" customFormat="1" ht="14.4" spans="2:13">
      <c r="B10054" s="811"/>
      <c r="K10054" s="836"/>
      <c r="L10054" s="811"/>
      <c r="M10054" s="811"/>
    </row>
    <row r="10055" customFormat="1" ht="14.4" spans="2:13">
      <c r="B10055" s="811"/>
      <c r="K10055" s="836"/>
      <c r="L10055" s="811"/>
      <c r="M10055" s="811"/>
    </row>
    <row r="10056" customFormat="1" ht="14.4" spans="2:13">
      <c r="B10056" s="811"/>
      <c r="K10056" s="836"/>
      <c r="L10056" s="811"/>
      <c r="M10056" s="811"/>
    </row>
    <row r="10057" customFormat="1" ht="14.4" spans="2:13">
      <c r="B10057" s="811"/>
      <c r="K10057" s="836"/>
      <c r="L10057" s="811"/>
      <c r="M10057" s="811"/>
    </row>
    <row r="10058" customFormat="1" ht="14.4" spans="2:13">
      <c r="B10058" s="811"/>
      <c r="K10058" s="836"/>
      <c r="L10058" s="811"/>
      <c r="M10058" s="811"/>
    </row>
    <row r="10059" customFormat="1" ht="14.4" spans="2:13">
      <c r="B10059" s="811"/>
      <c r="K10059" s="836"/>
      <c r="L10059" s="811"/>
      <c r="M10059" s="811"/>
    </row>
    <row r="10060" customFormat="1" ht="14.4" spans="2:13">
      <c r="B10060" s="811"/>
      <c r="K10060" s="836"/>
      <c r="L10060" s="811"/>
      <c r="M10060" s="811"/>
    </row>
    <row r="10061" customFormat="1" ht="14.4" spans="2:13">
      <c r="B10061" s="811"/>
      <c r="K10061" s="836"/>
      <c r="L10061" s="811"/>
      <c r="M10061" s="811"/>
    </row>
    <row r="10062" customFormat="1" ht="14.4" spans="2:13">
      <c r="B10062" s="811"/>
      <c r="K10062" s="836"/>
      <c r="L10062" s="811"/>
      <c r="M10062" s="811"/>
    </row>
    <row r="10063" customFormat="1" ht="14.4" spans="2:13">
      <c r="B10063" s="811"/>
      <c r="K10063" s="836"/>
      <c r="L10063" s="811"/>
      <c r="M10063" s="811"/>
    </row>
    <row r="10064" customFormat="1" ht="14.4" spans="2:13">
      <c r="B10064" s="811"/>
      <c r="K10064" s="836"/>
      <c r="L10064" s="811"/>
      <c r="M10064" s="811"/>
    </row>
    <row r="10065" customFormat="1" ht="14.4" spans="2:13">
      <c r="B10065" s="811"/>
      <c r="K10065" s="836"/>
      <c r="L10065" s="811"/>
      <c r="M10065" s="811"/>
    </row>
    <row r="10066" customFormat="1" ht="14.4" spans="2:13">
      <c r="B10066" s="811"/>
      <c r="K10066" s="836"/>
      <c r="L10066" s="811"/>
      <c r="M10066" s="811"/>
    </row>
    <row r="10067" customFormat="1" ht="14.4" spans="2:13">
      <c r="B10067" s="811"/>
      <c r="K10067" s="836"/>
      <c r="L10067" s="811"/>
      <c r="M10067" s="811"/>
    </row>
    <row r="10068" customFormat="1" ht="14.4" spans="2:13">
      <c r="B10068" s="811"/>
      <c r="K10068" s="836"/>
      <c r="L10068" s="811"/>
      <c r="M10068" s="811"/>
    </row>
    <row r="10069" customFormat="1" ht="14.4" spans="2:13">
      <c r="B10069" s="811"/>
      <c r="K10069" s="836"/>
      <c r="L10069" s="811"/>
      <c r="M10069" s="811"/>
    </row>
    <row r="10070" customFormat="1" ht="14.4" spans="2:13">
      <c r="B10070" s="811"/>
      <c r="K10070" s="836"/>
      <c r="L10070" s="811"/>
      <c r="M10070" s="811"/>
    </row>
    <row r="10071" customFormat="1" ht="14.4" spans="2:13">
      <c r="B10071" s="811"/>
      <c r="K10071" s="836"/>
      <c r="L10071" s="811"/>
      <c r="M10071" s="811"/>
    </row>
    <row r="10072" customFormat="1" ht="14.4" spans="2:13">
      <c r="B10072" s="811"/>
      <c r="K10072" s="836"/>
      <c r="L10072" s="811"/>
      <c r="M10072" s="811"/>
    </row>
    <row r="10073" customFormat="1" ht="14.4" spans="2:13">
      <c r="B10073" s="811"/>
      <c r="K10073" s="836"/>
      <c r="L10073" s="811"/>
      <c r="M10073" s="811"/>
    </row>
    <row r="10074" customFormat="1" ht="14.4" spans="2:13">
      <c r="B10074" s="811"/>
      <c r="K10074" s="836"/>
      <c r="L10074" s="811"/>
      <c r="M10074" s="811"/>
    </row>
    <row r="10075" customFormat="1" ht="14.4" spans="2:13">
      <c r="B10075" s="811"/>
      <c r="K10075" s="836"/>
      <c r="L10075" s="811"/>
      <c r="M10075" s="811"/>
    </row>
    <row r="10076" customFormat="1" ht="14.4" spans="2:13">
      <c r="B10076" s="811"/>
      <c r="K10076" s="836"/>
      <c r="L10076" s="811"/>
      <c r="M10076" s="811"/>
    </row>
    <row r="10077" customFormat="1" ht="14.4" spans="2:13">
      <c r="B10077" s="811"/>
      <c r="K10077" s="836"/>
      <c r="L10077" s="811"/>
      <c r="M10077" s="811"/>
    </row>
    <row r="10078" customFormat="1" ht="14.4" spans="2:13">
      <c r="B10078" s="811"/>
      <c r="K10078" s="836"/>
      <c r="L10078" s="811"/>
      <c r="M10078" s="811"/>
    </row>
    <row r="10079" customFormat="1" ht="14.4" spans="2:13">
      <c r="B10079" s="811"/>
      <c r="K10079" s="836"/>
      <c r="L10079" s="811"/>
      <c r="M10079" s="811"/>
    </row>
    <row r="10080" customFormat="1" ht="14.4" spans="2:13">
      <c r="B10080" s="811"/>
      <c r="K10080" s="836"/>
      <c r="L10080" s="811"/>
      <c r="M10080" s="811"/>
    </row>
    <row r="10081" customFormat="1" ht="14.4" spans="2:13">
      <c r="B10081" s="811"/>
      <c r="K10081" s="836"/>
      <c r="L10081" s="811"/>
      <c r="M10081" s="811"/>
    </row>
    <row r="10082" customFormat="1" ht="14.4" spans="2:13">
      <c r="B10082" s="811"/>
      <c r="K10082" s="836"/>
      <c r="L10082" s="811"/>
      <c r="M10082" s="811"/>
    </row>
    <row r="10083" customFormat="1" ht="14.4" spans="2:13">
      <c r="B10083" s="811"/>
      <c r="K10083" s="836"/>
      <c r="L10083" s="811"/>
      <c r="M10083" s="811"/>
    </row>
    <row r="10084" customFormat="1" ht="14.4" spans="2:13">
      <c r="B10084" s="811"/>
      <c r="K10084" s="836"/>
      <c r="L10084" s="811"/>
      <c r="M10084" s="811"/>
    </row>
    <row r="10085" customFormat="1" ht="14.4" spans="2:13">
      <c r="B10085" s="811"/>
      <c r="K10085" s="836"/>
      <c r="L10085" s="811"/>
      <c r="M10085" s="811"/>
    </row>
    <row r="10086" customFormat="1" ht="14.4" spans="2:13">
      <c r="B10086" s="811"/>
      <c r="K10086" s="836"/>
      <c r="L10086" s="811"/>
      <c r="M10086" s="811"/>
    </row>
    <row r="10087" customFormat="1" ht="14.4" spans="2:13">
      <c r="B10087" s="811"/>
      <c r="K10087" s="836"/>
      <c r="L10087" s="811"/>
      <c r="M10087" s="811"/>
    </row>
    <row r="10088" customFormat="1" ht="14.4" spans="2:13">
      <c r="B10088" s="811"/>
      <c r="K10088" s="836"/>
      <c r="L10088" s="811"/>
      <c r="M10088" s="811"/>
    </row>
    <row r="10089" customFormat="1" ht="14.4" spans="2:13">
      <c r="B10089" s="811"/>
      <c r="K10089" s="836"/>
      <c r="L10089" s="811"/>
      <c r="M10089" s="811"/>
    </row>
    <row r="10090" customFormat="1" ht="14.4" spans="2:13">
      <c r="B10090" s="811"/>
      <c r="K10090" s="836"/>
      <c r="L10090" s="811"/>
      <c r="M10090" s="811"/>
    </row>
    <row r="10091" customFormat="1" ht="14.4" spans="2:13">
      <c r="B10091" s="811"/>
      <c r="K10091" s="836"/>
      <c r="L10091" s="811"/>
      <c r="M10091" s="811"/>
    </row>
    <row r="10092" customFormat="1" ht="14.4" spans="2:13">
      <c r="B10092" s="811"/>
      <c r="K10092" s="836"/>
      <c r="L10092" s="811"/>
      <c r="M10092" s="811"/>
    </row>
    <row r="10093" customFormat="1" ht="14.4" spans="2:13">
      <c r="B10093" s="811"/>
      <c r="K10093" s="836"/>
      <c r="L10093" s="811"/>
      <c r="M10093" s="811"/>
    </row>
    <row r="10094" customFormat="1" ht="14.4" spans="2:13">
      <c r="B10094" s="811"/>
      <c r="K10094" s="836"/>
      <c r="L10094" s="811"/>
      <c r="M10094" s="811"/>
    </row>
    <row r="10095" customFormat="1" ht="14.4" spans="2:13">
      <c r="B10095" s="811"/>
      <c r="K10095" s="836"/>
      <c r="L10095" s="811"/>
      <c r="M10095" s="811"/>
    </row>
    <row r="10096" customFormat="1" ht="14.4" spans="2:13">
      <c r="B10096" s="811"/>
      <c r="K10096" s="836"/>
      <c r="L10096" s="811"/>
      <c r="M10096" s="811"/>
    </row>
    <row r="10097" customFormat="1" ht="14.4" spans="2:13">
      <c r="B10097" s="811"/>
      <c r="K10097" s="836"/>
      <c r="L10097" s="811"/>
      <c r="M10097" s="811"/>
    </row>
    <row r="10098" customFormat="1" ht="14.4" spans="2:13">
      <c r="B10098" s="811"/>
      <c r="K10098" s="836"/>
      <c r="L10098" s="811"/>
      <c r="M10098" s="811"/>
    </row>
    <row r="10099" customFormat="1" ht="14.4" spans="2:13">
      <c r="B10099" s="811"/>
      <c r="K10099" s="836"/>
      <c r="L10099" s="811"/>
      <c r="M10099" s="811"/>
    </row>
    <row r="10100" customFormat="1" ht="14.4" spans="2:13">
      <c r="B10100" s="811"/>
      <c r="K10100" s="836"/>
      <c r="L10100" s="811"/>
      <c r="M10100" s="811"/>
    </row>
    <row r="10101" customFormat="1" ht="14.4" spans="2:13">
      <c r="B10101" s="811"/>
      <c r="K10101" s="836"/>
      <c r="L10101" s="811"/>
      <c r="M10101" s="811"/>
    </row>
    <row r="10102" customFormat="1" ht="14.4" spans="2:13">
      <c r="B10102" s="811"/>
      <c r="K10102" s="836"/>
      <c r="L10102" s="811"/>
      <c r="M10102" s="811"/>
    </row>
    <row r="10103" customFormat="1" ht="14.4" spans="2:13">
      <c r="B10103" s="811"/>
      <c r="K10103" s="836"/>
      <c r="L10103" s="811"/>
      <c r="M10103" s="811"/>
    </row>
    <row r="10104" customFormat="1" ht="14.4" spans="2:13">
      <c r="B10104" s="811"/>
      <c r="K10104" s="836"/>
      <c r="L10104" s="811"/>
      <c r="M10104" s="811"/>
    </row>
    <row r="10105" customFormat="1" ht="14.4" spans="2:13">
      <c r="B10105" s="811"/>
      <c r="K10105" s="836"/>
      <c r="L10105" s="811"/>
      <c r="M10105" s="811"/>
    </row>
    <row r="10106" customFormat="1" ht="14.4" spans="2:13">
      <c r="B10106" s="811"/>
      <c r="K10106" s="836"/>
      <c r="L10106" s="811"/>
      <c r="M10106" s="811"/>
    </row>
    <row r="10107" customFormat="1" ht="14.4" spans="2:13">
      <c r="B10107" s="811"/>
      <c r="K10107" s="836"/>
      <c r="L10107" s="811"/>
      <c r="M10107" s="811"/>
    </row>
    <row r="10108" customFormat="1" ht="14.4" spans="2:13">
      <c r="B10108" s="811"/>
      <c r="K10108" s="836"/>
      <c r="L10108" s="811"/>
      <c r="M10108" s="811"/>
    </row>
    <row r="10109" customFormat="1" ht="14.4" spans="2:13">
      <c r="B10109" s="811"/>
      <c r="K10109" s="836"/>
      <c r="L10109" s="811"/>
      <c r="M10109" s="811"/>
    </row>
    <row r="10110" customFormat="1" ht="14.4" spans="2:13">
      <c r="B10110" s="811"/>
      <c r="K10110" s="836"/>
      <c r="L10110" s="811"/>
      <c r="M10110" s="811"/>
    </row>
    <row r="10111" customFormat="1" ht="14.4" spans="2:13">
      <c r="B10111" s="811"/>
      <c r="K10111" s="836"/>
      <c r="L10111" s="811"/>
      <c r="M10111" s="811"/>
    </row>
    <row r="10112" customFormat="1" ht="14.4" spans="2:13">
      <c r="B10112" s="811"/>
      <c r="K10112" s="836"/>
      <c r="L10112" s="811"/>
      <c r="M10112" s="811"/>
    </row>
    <row r="10113" customFormat="1" ht="14.4" spans="2:13">
      <c r="B10113" s="811"/>
      <c r="K10113" s="836"/>
      <c r="L10113" s="811"/>
      <c r="M10113" s="811"/>
    </row>
    <row r="10114" customFormat="1" ht="14.4" spans="2:13">
      <c r="B10114" s="811"/>
      <c r="K10114" s="836"/>
      <c r="L10114" s="811"/>
      <c r="M10114" s="811"/>
    </row>
    <row r="10115" customFormat="1" ht="14.4" spans="2:13">
      <c r="B10115" s="811"/>
      <c r="K10115" s="836"/>
      <c r="L10115" s="811"/>
      <c r="M10115" s="811"/>
    </row>
    <row r="10116" customFormat="1" ht="14.4" spans="2:13">
      <c r="B10116" s="811"/>
      <c r="K10116" s="836"/>
      <c r="L10116" s="811"/>
      <c r="M10116" s="811"/>
    </row>
    <row r="10117" customFormat="1" ht="14.4" spans="2:13">
      <c r="B10117" s="811"/>
      <c r="K10117" s="836"/>
      <c r="L10117" s="811"/>
      <c r="M10117" s="811"/>
    </row>
    <row r="10118" customFormat="1" ht="14.4" spans="2:13">
      <c r="B10118" s="811"/>
      <c r="K10118" s="836"/>
      <c r="L10118" s="811"/>
      <c r="M10118" s="811"/>
    </row>
    <row r="10119" customFormat="1" ht="14.4" spans="2:13">
      <c r="B10119" s="811"/>
      <c r="K10119" s="836"/>
      <c r="L10119" s="811"/>
      <c r="M10119" s="811"/>
    </row>
    <row r="10120" customFormat="1" ht="14.4" spans="2:13">
      <c r="B10120" s="811"/>
      <c r="K10120" s="836"/>
      <c r="L10120" s="811"/>
      <c r="M10120" s="811"/>
    </row>
    <row r="10121" customFormat="1" ht="14.4" spans="2:13">
      <c r="B10121" s="811"/>
      <c r="K10121" s="836"/>
      <c r="L10121" s="811"/>
      <c r="M10121" s="811"/>
    </row>
    <row r="10122" customFormat="1" ht="14.4" spans="2:13">
      <c r="B10122" s="811"/>
      <c r="K10122" s="836"/>
      <c r="L10122" s="811"/>
      <c r="M10122" s="811"/>
    </row>
    <row r="10123" customFormat="1" ht="14.4" spans="2:13">
      <c r="B10123" s="811"/>
      <c r="K10123" s="836"/>
      <c r="L10123" s="811"/>
      <c r="M10123" s="811"/>
    </row>
    <row r="10124" customFormat="1" ht="14.4" spans="2:13">
      <c r="B10124" s="811"/>
      <c r="K10124" s="836"/>
      <c r="L10124" s="811"/>
      <c r="M10124" s="811"/>
    </row>
    <row r="10125" customFormat="1" ht="14.4" spans="2:13">
      <c r="B10125" s="811"/>
      <c r="K10125" s="836"/>
      <c r="L10125" s="811"/>
      <c r="M10125" s="811"/>
    </row>
    <row r="10126" customFormat="1" ht="14.4" spans="2:13">
      <c r="B10126" s="811"/>
      <c r="K10126" s="836"/>
      <c r="L10126" s="811"/>
      <c r="M10126" s="811"/>
    </row>
    <row r="10127" customFormat="1" ht="14.4" spans="2:13">
      <c r="B10127" s="811"/>
      <c r="K10127" s="836"/>
      <c r="L10127" s="811"/>
      <c r="M10127" s="811"/>
    </row>
    <row r="10128" customFormat="1" ht="14.4" spans="2:13">
      <c r="B10128" s="811"/>
      <c r="K10128" s="836"/>
      <c r="L10128" s="811"/>
      <c r="M10128" s="811"/>
    </row>
    <row r="10129" customFormat="1" ht="14.4" spans="2:13">
      <c r="B10129" s="811"/>
      <c r="K10129" s="836"/>
      <c r="L10129" s="811"/>
      <c r="M10129" s="811"/>
    </row>
    <row r="10130" customFormat="1" ht="14.4" spans="2:13">
      <c r="B10130" s="811"/>
      <c r="K10130" s="836"/>
      <c r="L10130" s="811"/>
      <c r="M10130" s="811"/>
    </row>
    <row r="10131" customFormat="1" ht="14.4" spans="2:13">
      <c r="B10131" s="811"/>
      <c r="K10131" s="836"/>
      <c r="L10131" s="811"/>
      <c r="M10131" s="811"/>
    </row>
    <row r="10132" customFormat="1" ht="14.4" spans="2:13">
      <c r="B10132" s="811"/>
      <c r="K10132" s="836"/>
      <c r="L10132" s="811"/>
      <c r="M10132" s="811"/>
    </row>
    <row r="10133" customFormat="1" ht="14.4" spans="2:13">
      <c r="B10133" s="811"/>
      <c r="K10133" s="836"/>
      <c r="L10133" s="811"/>
      <c r="M10133" s="811"/>
    </row>
    <row r="10134" customFormat="1" ht="14.4" spans="2:13">
      <c r="B10134" s="811"/>
      <c r="K10134" s="836"/>
      <c r="L10134" s="811"/>
      <c r="M10134" s="811"/>
    </row>
    <row r="10135" customFormat="1" ht="14.4" spans="2:13">
      <c r="B10135" s="811"/>
      <c r="K10135" s="836"/>
      <c r="L10135" s="811"/>
      <c r="M10135" s="811"/>
    </row>
    <row r="10136" customFormat="1" ht="14.4" spans="2:13">
      <c r="B10136" s="811"/>
      <c r="K10136" s="836"/>
      <c r="L10136" s="811"/>
      <c r="M10136" s="811"/>
    </row>
    <row r="10137" customFormat="1" ht="14.4" spans="2:13">
      <c r="B10137" s="811"/>
      <c r="K10137" s="836"/>
      <c r="L10137" s="811"/>
      <c r="M10137" s="811"/>
    </row>
    <row r="10138" customFormat="1" ht="14.4" spans="2:13">
      <c r="B10138" s="811"/>
      <c r="K10138" s="836"/>
      <c r="L10138" s="811"/>
      <c r="M10138" s="811"/>
    </row>
    <row r="10139" customFormat="1" ht="14.4" spans="2:13">
      <c r="B10139" s="811"/>
      <c r="K10139" s="836"/>
      <c r="L10139" s="811"/>
      <c r="M10139" s="811"/>
    </row>
    <row r="10140" customFormat="1" ht="14.4" spans="2:13">
      <c r="B10140" s="811"/>
      <c r="K10140" s="836"/>
      <c r="L10140" s="811"/>
      <c r="M10140" s="811"/>
    </row>
    <row r="10141" customFormat="1" ht="14.4" spans="2:13">
      <c r="B10141" s="811"/>
      <c r="K10141" s="836"/>
      <c r="L10141" s="811"/>
      <c r="M10141" s="811"/>
    </row>
    <row r="10142" customFormat="1" ht="14.4" spans="2:13">
      <c r="B10142" s="811"/>
      <c r="K10142" s="836"/>
      <c r="L10142" s="811"/>
      <c r="M10142" s="811"/>
    </row>
    <row r="10143" customFormat="1" ht="14.4" spans="2:13">
      <c r="B10143" s="811"/>
      <c r="K10143" s="836"/>
      <c r="L10143" s="811"/>
      <c r="M10143" s="811"/>
    </row>
    <row r="10144" customFormat="1" ht="14.4" spans="2:13">
      <c r="B10144" s="811"/>
      <c r="K10144" s="836"/>
      <c r="L10144" s="811"/>
      <c r="M10144" s="811"/>
    </row>
    <row r="10145" customFormat="1" ht="14.4" spans="2:13">
      <c r="B10145" s="811"/>
      <c r="K10145" s="836"/>
      <c r="L10145" s="811"/>
      <c r="M10145" s="811"/>
    </row>
    <row r="10146" customFormat="1" ht="14.4" spans="2:13">
      <c r="B10146" s="811"/>
      <c r="K10146" s="836"/>
      <c r="L10146" s="811"/>
      <c r="M10146" s="811"/>
    </row>
    <row r="10147" customFormat="1" ht="14.4" spans="2:13">
      <c r="B10147" s="811"/>
      <c r="K10147" s="836"/>
      <c r="L10147" s="811"/>
      <c r="M10147" s="811"/>
    </row>
    <row r="10148" customFormat="1" ht="14.4" spans="2:13">
      <c r="B10148" s="811"/>
      <c r="K10148" s="836"/>
      <c r="L10148" s="811"/>
      <c r="M10148" s="811"/>
    </row>
    <row r="10149" customFormat="1" ht="14.4" spans="2:13">
      <c r="B10149" s="811"/>
      <c r="K10149" s="836"/>
      <c r="L10149" s="811"/>
      <c r="M10149" s="811"/>
    </row>
    <row r="10150" customFormat="1" ht="14.4" spans="2:13">
      <c r="B10150" s="811"/>
      <c r="K10150" s="836"/>
      <c r="L10150" s="811"/>
      <c r="M10150" s="811"/>
    </row>
    <row r="10151" customFormat="1" ht="14.4" spans="2:13">
      <c r="B10151" s="811"/>
      <c r="K10151" s="836"/>
      <c r="L10151" s="811"/>
      <c r="M10151" s="811"/>
    </row>
    <row r="10152" customFormat="1" ht="14.4" spans="2:13">
      <c r="B10152" s="811"/>
      <c r="K10152" s="836"/>
      <c r="L10152" s="811"/>
      <c r="M10152" s="811"/>
    </row>
    <row r="10153" customFormat="1" ht="14.4" spans="2:13">
      <c r="B10153" s="811"/>
      <c r="K10153" s="836"/>
      <c r="L10153" s="811"/>
      <c r="M10153" s="811"/>
    </row>
    <row r="10154" customFormat="1" ht="14.4" spans="2:13">
      <c r="B10154" s="811"/>
      <c r="K10154" s="836"/>
      <c r="L10154" s="811"/>
      <c r="M10154" s="811"/>
    </row>
    <row r="10155" customFormat="1" ht="14.4" spans="2:13">
      <c r="B10155" s="811"/>
      <c r="K10155" s="836"/>
      <c r="L10155" s="811"/>
      <c r="M10155" s="811"/>
    </row>
    <row r="10156" customFormat="1" ht="14.4" spans="2:13">
      <c r="B10156" s="811"/>
      <c r="K10156" s="836"/>
      <c r="L10156" s="811"/>
      <c r="M10156" s="811"/>
    </row>
    <row r="10157" customFormat="1" ht="14.4" spans="2:13">
      <c r="B10157" s="811"/>
      <c r="K10157" s="836"/>
      <c r="L10157" s="811"/>
      <c r="M10157" s="811"/>
    </row>
    <row r="10158" customFormat="1" ht="14.4" spans="2:13">
      <c r="B10158" s="811"/>
      <c r="K10158" s="836"/>
      <c r="L10158" s="811"/>
      <c r="M10158" s="811"/>
    </row>
    <row r="10159" customFormat="1" ht="14.4" spans="2:13">
      <c r="B10159" s="811"/>
      <c r="K10159" s="836"/>
      <c r="L10159" s="811"/>
      <c r="M10159" s="811"/>
    </row>
    <row r="10160" customFormat="1" ht="14.4" spans="2:13">
      <c r="B10160" s="811"/>
      <c r="K10160" s="836"/>
      <c r="L10160" s="811"/>
      <c r="M10160" s="811"/>
    </row>
    <row r="10161" customFormat="1" ht="14.4" spans="2:13">
      <c r="B10161" s="811"/>
      <c r="K10161" s="836"/>
      <c r="L10161" s="811"/>
      <c r="M10161" s="811"/>
    </row>
    <row r="10162" customFormat="1" ht="14.4" spans="2:13">
      <c r="B10162" s="811"/>
      <c r="K10162" s="836"/>
      <c r="L10162" s="811"/>
      <c r="M10162" s="811"/>
    </row>
    <row r="10163" customFormat="1" ht="14.4" spans="2:13">
      <c r="B10163" s="811"/>
      <c r="K10163" s="836"/>
      <c r="L10163" s="811"/>
      <c r="M10163" s="811"/>
    </row>
    <row r="10164" customFormat="1" ht="14.4" spans="2:13">
      <c r="B10164" s="811"/>
      <c r="K10164" s="836"/>
      <c r="L10164" s="811"/>
      <c r="M10164" s="811"/>
    </row>
    <row r="10165" customFormat="1" ht="14.4" spans="2:13">
      <c r="B10165" s="811"/>
      <c r="K10165" s="836"/>
      <c r="L10165" s="811"/>
      <c r="M10165" s="811"/>
    </row>
    <row r="10166" customFormat="1" ht="14.4" spans="2:13">
      <c r="B10166" s="811"/>
      <c r="K10166" s="836"/>
      <c r="L10166" s="811"/>
      <c r="M10166" s="811"/>
    </row>
    <row r="10167" customFormat="1" ht="14.4" spans="2:13">
      <c r="B10167" s="811"/>
      <c r="K10167" s="836"/>
      <c r="L10167" s="811"/>
      <c r="M10167" s="811"/>
    </row>
    <row r="10168" customFormat="1" ht="14.4" spans="2:13">
      <c r="B10168" s="811"/>
      <c r="K10168" s="836"/>
      <c r="L10168" s="811"/>
      <c r="M10168" s="811"/>
    </row>
    <row r="10169" customFormat="1" ht="14.4" spans="2:13">
      <c r="B10169" s="811"/>
      <c r="K10169" s="836"/>
      <c r="L10169" s="811"/>
      <c r="M10169" s="811"/>
    </row>
    <row r="10170" customFormat="1" ht="14.4" spans="2:13">
      <c r="B10170" s="811"/>
      <c r="K10170" s="836"/>
      <c r="L10170" s="811"/>
      <c r="M10170" s="811"/>
    </row>
    <row r="10171" customFormat="1" ht="14.4" spans="2:13">
      <c r="B10171" s="811"/>
      <c r="K10171" s="836"/>
      <c r="L10171" s="811"/>
      <c r="M10171" s="811"/>
    </row>
    <row r="10172" customFormat="1" ht="14.4" spans="2:13">
      <c r="B10172" s="811"/>
      <c r="K10172" s="836"/>
      <c r="L10172" s="811"/>
      <c r="M10172" s="811"/>
    </row>
    <row r="10173" customFormat="1" ht="14.4" spans="2:13">
      <c r="B10173" s="811"/>
      <c r="K10173" s="836"/>
      <c r="L10173" s="811"/>
      <c r="M10173" s="811"/>
    </row>
    <row r="10174" customFormat="1" ht="14.4" spans="2:13">
      <c r="B10174" s="811"/>
      <c r="K10174" s="836"/>
      <c r="L10174" s="811"/>
      <c r="M10174" s="811"/>
    </row>
    <row r="10175" customFormat="1" ht="14.4" spans="2:13">
      <c r="B10175" s="811"/>
      <c r="K10175" s="836"/>
      <c r="L10175" s="811"/>
      <c r="M10175" s="811"/>
    </row>
    <row r="10176" customFormat="1" ht="14.4" spans="2:13">
      <c r="B10176" s="811"/>
      <c r="K10176" s="836"/>
      <c r="L10176" s="811"/>
      <c r="M10176" s="811"/>
    </row>
    <row r="10177" customFormat="1" ht="14.4" spans="2:13">
      <c r="B10177" s="811"/>
      <c r="K10177" s="836"/>
      <c r="L10177" s="811"/>
      <c r="M10177" s="811"/>
    </row>
    <row r="10178" customFormat="1" ht="14.4" spans="2:13">
      <c r="B10178" s="811"/>
      <c r="K10178" s="836"/>
      <c r="L10178" s="811"/>
      <c r="M10178" s="811"/>
    </row>
    <row r="10179" customFormat="1" ht="14.4" spans="2:13">
      <c r="B10179" s="811"/>
      <c r="K10179" s="836"/>
      <c r="L10179" s="811"/>
      <c r="M10179" s="811"/>
    </row>
    <row r="10180" customFormat="1" ht="14.4" spans="2:13">
      <c r="B10180" s="811"/>
      <c r="K10180" s="836"/>
      <c r="L10180" s="811"/>
      <c r="M10180" s="811"/>
    </row>
    <row r="10181" customFormat="1" ht="14.4" spans="2:13">
      <c r="B10181" s="811"/>
      <c r="K10181" s="836"/>
      <c r="L10181" s="811"/>
      <c r="M10181" s="811"/>
    </row>
    <row r="10182" customFormat="1" ht="14.4" spans="2:13">
      <c r="B10182" s="811"/>
      <c r="K10182" s="836"/>
      <c r="L10182" s="811"/>
      <c r="M10182" s="811"/>
    </row>
    <row r="10183" customFormat="1" ht="14.4" spans="2:13">
      <c r="B10183" s="811"/>
      <c r="K10183" s="836"/>
      <c r="L10183" s="811"/>
      <c r="M10183" s="811"/>
    </row>
    <row r="10184" customFormat="1" ht="14.4" spans="2:13">
      <c r="B10184" s="811"/>
      <c r="K10184" s="836"/>
      <c r="L10184" s="811"/>
      <c r="M10184" s="811"/>
    </row>
    <row r="10185" customFormat="1" ht="14.4" spans="2:13">
      <c r="B10185" s="811"/>
      <c r="K10185" s="836"/>
      <c r="L10185" s="811"/>
      <c r="M10185" s="811"/>
    </row>
    <row r="10186" customFormat="1" ht="14.4" spans="2:13">
      <c r="B10186" s="811"/>
      <c r="K10186" s="836"/>
      <c r="L10186" s="811"/>
      <c r="M10186" s="811"/>
    </row>
    <row r="10187" customFormat="1" ht="14.4" spans="2:13">
      <c r="B10187" s="811"/>
      <c r="K10187" s="836"/>
      <c r="L10187" s="811"/>
      <c r="M10187" s="811"/>
    </row>
    <row r="10188" customFormat="1" ht="14.4" spans="2:13">
      <c r="B10188" s="811"/>
      <c r="K10188" s="836"/>
      <c r="L10188" s="811"/>
      <c r="M10188" s="811"/>
    </row>
    <row r="10189" customFormat="1" ht="14.4" spans="2:13">
      <c r="B10189" s="811"/>
      <c r="K10189" s="836"/>
      <c r="L10189" s="811"/>
      <c r="M10189" s="811"/>
    </row>
    <row r="10190" customFormat="1" ht="14.4" spans="2:13">
      <c r="B10190" s="811"/>
      <c r="K10190" s="836"/>
      <c r="L10190" s="811"/>
      <c r="M10190" s="811"/>
    </row>
    <row r="10191" customFormat="1" ht="14.4" spans="2:13">
      <c r="B10191" s="811"/>
      <c r="K10191" s="836"/>
      <c r="L10191" s="811"/>
      <c r="M10191" s="811"/>
    </row>
    <row r="10192" customFormat="1" ht="14.4" spans="2:13">
      <c r="B10192" s="811"/>
      <c r="K10192" s="836"/>
      <c r="L10192" s="811"/>
      <c r="M10192" s="811"/>
    </row>
    <row r="10193" customFormat="1" ht="14.4" spans="2:13">
      <c r="B10193" s="811"/>
      <c r="K10193" s="836"/>
      <c r="L10193" s="811"/>
      <c r="M10193" s="811"/>
    </row>
    <row r="10194" customFormat="1" ht="14.4" spans="2:13">
      <c r="B10194" s="811"/>
      <c r="K10194" s="836"/>
      <c r="L10194" s="811"/>
      <c r="M10194" s="811"/>
    </row>
    <row r="10195" customFormat="1" ht="14.4" spans="2:13">
      <c r="B10195" s="811"/>
      <c r="K10195" s="836"/>
      <c r="L10195" s="811"/>
      <c r="M10195" s="811"/>
    </row>
    <row r="10196" customFormat="1" ht="14.4" spans="2:13">
      <c r="B10196" s="811"/>
      <c r="K10196" s="836"/>
      <c r="L10196" s="811"/>
      <c r="M10196" s="811"/>
    </row>
    <row r="10197" customFormat="1" ht="14.4" spans="2:13">
      <c r="B10197" s="811"/>
      <c r="K10197" s="836"/>
      <c r="L10197" s="811"/>
      <c r="M10197" s="811"/>
    </row>
    <row r="10198" customFormat="1" ht="14.4" spans="2:13">
      <c r="B10198" s="811"/>
      <c r="K10198" s="836"/>
      <c r="L10198" s="811"/>
      <c r="M10198" s="811"/>
    </row>
    <row r="10199" customFormat="1" ht="14.4" spans="2:13">
      <c r="B10199" s="811"/>
      <c r="K10199" s="836"/>
      <c r="L10199" s="811"/>
      <c r="M10199" s="811"/>
    </row>
    <row r="10200" customFormat="1" ht="14.4" spans="2:13">
      <c r="B10200" s="811"/>
      <c r="K10200" s="836"/>
      <c r="L10200" s="811"/>
      <c r="M10200" s="811"/>
    </row>
    <row r="10201" customFormat="1" ht="14.4" spans="2:13">
      <c r="B10201" s="811"/>
      <c r="K10201" s="836"/>
      <c r="L10201" s="811"/>
      <c r="M10201" s="811"/>
    </row>
    <row r="10202" customFormat="1" ht="14.4" spans="2:13">
      <c r="B10202" s="811"/>
      <c r="K10202" s="836"/>
      <c r="L10202" s="811"/>
      <c r="M10202" s="811"/>
    </row>
    <row r="10203" customFormat="1" ht="14.4" spans="2:13">
      <c r="B10203" s="811"/>
      <c r="K10203" s="836"/>
      <c r="L10203" s="811"/>
      <c r="M10203" s="811"/>
    </row>
    <row r="10204" customFormat="1" ht="14.4" spans="2:13">
      <c r="B10204" s="811"/>
      <c r="K10204" s="836"/>
      <c r="L10204" s="811"/>
      <c r="M10204" s="811"/>
    </row>
    <row r="10205" customFormat="1" ht="14.4" spans="2:13">
      <c r="B10205" s="811"/>
      <c r="K10205" s="836"/>
      <c r="L10205" s="811"/>
      <c r="M10205" s="811"/>
    </row>
    <row r="10206" customFormat="1" ht="14.4" spans="2:13">
      <c r="B10206" s="811"/>
      <c r="K10206" s="836"/>
      <c r="L10206" s="811"/>
      <c r="M10206" s="811"/>
    </row>
    <row r="10207" customFormat="1" ht="14.4" spans="2:13">
      <c r="B10207" s="811"/>
      <c r="K10207" s="836"/>
      <c r="L10207" s="811"/>
      <c r="M10207" s="811"/>
    </row>
    <row r="10208" customFormat="1" ht="14.4" spans="2:13">
      <c r="B10208" s="811"/>
      <c r="K10208" s="836"/>
      <c r="L10208" s="811"/>
      <c r="M10208" s="811"/>
    </row>
    <row r="10209" customFormat="1" ht="14.4" spans="2:13">
      <c r="B10209" s="811"/>
      <c r="K10209" s="836"/>
      <c r="L10209" s="811"/>
      <c r="M10209" s="811"/>
    </row>
    <row r="10210" customFormat="1" ht="14.4" spans="2:13">
      <c r="B10210" s="811"/>
      <c r="K10210" s="836"/>
      <c r="L10210" s="811"/>
      <c r="M10210" s="811"/>
    </row>
    <row r="10211" customFormat="1" ht="14.4" spans="2:13">
      <c r="B10211" s="811"/>
      <c r="K10211" s="836"/>
      <c r="L10211" s="811"/>
      <c r="M10211" s="811"/>
    </row>
    <row r="10212" customFormat="1" ht="14.4" spans="2:13">
      <c r="B10212" s="811"/>
      <c r="K10212" s="836"/>
      <c r="L10212" s="811"/>
      <c r="M10212" s="811"/>
    </row>
    <row r="10213" customFormat="1" ht="14.4" spans="2:13">
      <c r="B10213" s="811"/>
      <c r="K10213" s="836"/>
      <c r="L10213" s="811"/>
      <c r="M10213" s="811"/>
    </row>
    <row r="10214" customFormat="1" ht="14.4" spans="2:13">
      <c r="B10214" s="811"/>
      <c r="K10214" s="836"/>
      <c r="L10214" s="811"/>
      <c r="M10214" s="811"/>
    </row>
    <row r="10215" customFormat="1" ht="14.4" spans="2:13">
      <c r="B10215" s="811"/>
      <c r="K10215" s="836"/>
      <c r="L10215" s="811"/>
      <c r="M10215" s="811"/>
    </row>
    <row r="10216" customFormat="1" ht="14.4" spans="2:13">
      <c r="B10216" s="811"/>
      <c r="K10216" s="836"/>
      <c r="L10216" s="811"/>
      <c r="M10216" s="811"/>
    </row>
    <row r="10217" customFormat="1" ht="14.4" spans="2:13">
      <c r="B10217" s="811"/>
      <c r="K10217" s="836"/>
      <c r="L10217" s="811"/>
      <c r="M10217" s="811"/>
    </row>
    <row r="10218" customFormat="1" ht="14.4" spans="2:13">
      <c r="B10218" s="811"/>
      <c r="K10218" s="836"/>
      <c r="L10218" s="811"/>
      <c r="M10218" s="811"/>
    </row>
    <row r="10219" customFormat="1" ht="14.4" spans="2:13">
      <c r="B10219" s="811"/>
      <c r="K10219" s="836"/>
      <c r="L10219" s="811"/>
      <c r="M10219" s="811"/>
    </row>
    <row r="10220" customFormat="1" ht="14.4" spans="2:13">
      <c r="B10220" s="811"/>
      <c r="K10220" s="836"/>
      <c r="L10220" s="811"/>
      <c r="M10220" s="811"/>
    </row>
    <row r="10221" customFormat="1" ht="14.4" spans="2:13">
      <c r="B10221" s="811"/>
      <c r="K10221" s="836"/>
      <c r="L10221" s="811"/>
      <c r="M10221" s="811"/>
    </row>
    <row r="10222" customFormat="1" ht="14.4" spans="2:13">
      <c r="B10222" s="811"/>
      <c r="K10222" s="836"/>
      <c r="L10222" s="811"/>
      <c r="M10222" s="811"/>
    </row>
    <row r="10223" customFormat="1" ht="14.4" spans="2:13">
      <c r="B10223" s="811"/>
      <c r="K10223" s="836"/>
      <c r="L10223" s="811"/>
      <c r="M10223" s="811"/>
    </row>
    <row r="10224" customFormat="1" ht="14.4" spans="2:13">
      <c r="B10224" s="811"/>
      <c r="K10224" s="836"/>
      <c r="L10224" s="811"/>
      <c r="M10224" s="811"/>
    </row>
    <row r="10225" customFormat="1" ht="14.4" spans="2:13">
      <c r="B10225" s="811"/>
      <c r="K10225" s="836"/>
      <c r="L10225" s="811"/>
      <c r="M10225" s="811"/>
    </row>
    <row r="10226" customFormat="1" ht="14.4" spans="2:13">
      <c r="B10226" s="811"/>
      <c r="K10226" s="836"/>
      <c r="L10226" s="811"/>
      <c r="M10226" s="811"/>
    </row>
    <row r="10227" customFormat="1" ht="14.4" spans="2:13">
      <c r="B10227" s="811"/>
      <c r="K10227" s="836"/>
      <c r="L10227" s="811"/>
      <c r="M10227" s="811"/>
    </row>
    <row r="10228" customFormat="1" ht="14.4" spans="2:13">
      <c r="B10228" s="811"/>
      <c r="K10228" s="836"/>
      <c r="L10228" s="811"/>
      <c r="M10228" s="811"/>
    </row>
    <row r="10229" customFormat="1" ht="14.4" spans="2:13">
      <c r="B10229" s="811"/>
      <c r="K10229" s="836"/>
      <c r="L10229" s="811"/>
      <c r="M10229" s="811"/>
    </row>
    <row r="10230" customFormat="1" ht="14.4" spans="2:13">
      <c r="B10230" s="811"/>
      <c r="K10230" s="836"/>
      <c r="L10230" s="811"/>
      <c r="M10230" s="811"/>
    </row>
    <row r="10231" customFormat="1" ht="14.4" spans="2:13">
      <c r="B10231" s="811"/>
      <c r="K10231" s="836"/>
      <c r="L10231" s="811"/>
      <c r="M10231" s="811"/>
    </row>
    <row r="10232" customFormat="1" ht="14.4" spans="2:13">
      <c r="B10232" s="811"/>
      <c r="K10232" s="836"/>
      <c r="L10232" s="811"/>
      <c r="M10232" s="811"/>
    </row>
    <row r="10233" customFormat="1" ht="14.4" spans="2:13">
      <c r="B10233" s="811"/>
      <c r="K10233" s="836"/>
      <c r="L10233" s="811"/>
      <c r="M10233" s="811"/>
    </row>
    <row r="10234" customFormat="1" ht="14.4" spans="2:13">
      <c r="B10234" s="811"/>
      <c r="K10234" s="836"/>
      <c r="L10234" s="811"/>
      <c r="M10234" s="811"/>
    </row>
    <row r="10235" customFormat="1" ht="14.4" spans="2:13">
      <c r="B10235" s="811"/>
      <c r="K10235" s="836"/>
      <c r="L10235" s="811"/>
      <c r="M10235" s="811"/>
    </row>
    <row r="10236" customFormat="1" ht="14.4" spans="2:13">
      <c r="B10236" s="811"/>
      <c r="K10236" s="836"/>
      <c r="L10236" s="811"/>
      <c r="M10236" s="811"/>
    </row>
    <row r="10237" customFormat="1" ht="14.4" spans="2:13">
      <c r="B10237" s="811"/>
      <c r="K10237" s="836"/>
      <c r="L10237" s="811"/>
      <c r="M10237" s="811"/>
    </row>
    <row r="10238" customFormat="1" ht="14.4" spans="2:13">
      <c r="B10238" s="811"/>
      <c r="K10238" s="836"/>
      <c r="L10238" s="811"/>
      <c r="M10238" s="811"/>
    </row>
    <row r="10239" customFormat="1" ht="14.4" spans="2:13">
      <c r="B10239" s="811"/>
      <c r="K10239" s="836"/>
      <c r="L10239" s="811"/>
      <c r="M10239" s="811"/>
    </row>
    <row r="10240" customFormat="1" ht="14.4" spans="2:13">
      <c r="B10240" s="811"/>
      <c r="K10240" s="836"/>
      <c r="L10240" s="811"/>
      <c r="M10240" s="811"/>
    </row>
    <row r="10241" customFormat="1" ht="14.4" spans="2:13">
      <c r="B10241" s="811"/>
      <c r="K10241" s="836"/>
      <c r="L10241" s="811"/>
      <c r="M10241" s="811"/>
    </row>
    <row r="10242" customFormat="1" ht="14.4" spans="2:13">
      <c r="B10242" s="811"/>
      <c r="K10242" s="836"/>
      <c r="L10242" s="811"/>
      <c r="M10242" s="811"/>
    </row>
    <row r="10243" customFormat="1" ht="14.4" spans="2:13">
      <c r="B10243" s="811"/>
      <c r="K10243" s="836"/>
      <c r="L10243" s="811"/>
      <c r="M10243" s="811"/>
    </row>
    <row r="10244" customFormat="1" ht="14.4" spans="2:13">
      <c r="B10244" s="811"/>
      <c r="K10244" s="836"/>
      <c r="L10244" s="811"/>
      <c r="M10244" s="811"/>
    </row>
    <row r="10245" customFormat="1" ht="14.4" spans="2:13">
      <c r="B10245" s="811"/>
      <c r="K10245" s="836"/>
      <c r="L10245" s="811"/>
      <c r="M10245" s="811"/>
    </row>
    <row r="10246" customFormat="1" ht="14.4" spans="2:13">
      <c r="B10246" s="811"/>
      <c r="K10246" s="836"/>
      <c r="L10246" s="811"/>
      <c r="M10246" s="811"/>
    </row>
    <row r="10247" customFormat="1" ht="14.4" spans="2:13">
      <c r="B10247" s="811"/>
      <c r="K10247" s="836"/>
      <c r="L10247" s="811"/>
      <c r="M10247" s="811"/>
    </row>
    <row r="10248" customFormat="1" ht="14.4" spans="2:13">
      <c r="B10248" s="811"/>
      <c r="K10248" s="836"/>
      <c r="L10248" s="811"/>
      <c r="M10248" s="811"/>
    </row>
    <row r="10249" customFormat="1" ht="14.4" spans="2:13">
      <c r="B10249" s="811"/>
      <c r="K10249" s="836"/>
      <c r="L10249" s="811"/>
      <c r="M10249" s="811"/>
    </row>
    <row r="10250" customFormat="1" ht="14.4" spans="2:13">
      <c r="B10250" s="811"/>
      <c r="K10250" s="836"/>
      <c r="L10250" s="811"/>
      <c r="M10250" s="811"/>
    </row>
    <row r="10251" customFormat="1" ht="14.4" spans="2:13">
      <c r="B10251" s="811"/>
      <c r="K10251" s="836"/>
      <c r="L10251" s="811"/>
      <c r="M10251" s="811"/>
    </row>
    <row r="10252" customFormat="1" ht="14.4" spans="2:13">
      <c r="B10252" s="811"/>
      <c r="K10252" s="836"/>
      <c r="L10252" s="811"/>
      <c r="M10252" s="811"/>
    </row>
    <row r="10253" customFormat="1" ht="14.4" spans="2:13">
      <c r="B10253" s="811"/>
      <c r="K10253" s="836"/>
      <c r="L10253" s="811"/>
      <c r="M10253" s="811"/>
    </row>
    <row r="10254" customFormat="1" ht="14.4" spans="2:13">
      <c r="B10254" s="811"/>
      <c r="K10254" s="836"/>
      <c r="L10254" s="811"/>
      <c r="M10254" s="811"/>
    </row>
    <row r="10255" customFormat="1" ht="14.4" spans="2:13">
      <c r="B10255" s="811"/>
      <c r="K10255" s="836"/>
      <c r="L10255" s="811"/>
      <c r="M10255" s="811"/>
    </row>
    <row r="10256" customFormat="1" ht="14.4" spans="2:13">
      <c r="B10256" s="811"/>
      <c r="K10256" s="836"/>
      <c r="L10256" s="811"/>
      <c r="M10256" s="811"/>
    </row>
    <row r="10257" customFormat="1" ht="14.4" spans="2:13">
      <c r="B10257" s="811"/>
      <c r="K10257" s="836"/>
      <c r="L10257" s="811"/>
      <c r="M10257" s="811"/>
    </row>
    <row r="10258" customFormat="1" ht="14.4" spans="2:13">
      <c r="B10258" s="811"/>
      <c r="K10258" s="836"/>
      <c r="L10258" s="811"/>
      <c r="M10258" s="811"/>
    </row>
    <row r="10259" customFormat="1" ht="14.4" spans="2:13">
      <c r="B10259" s="811"/>
      <c r="K10259" s="836"/>
      <c r="L10259" s="811"/>
      <c r="M10259" s="811"/>
    </row>
    <row r="10260" customFormat="1" ht="14.4" spans="2:13">
      <c r="B10260" s="811"/>
      <c r="K10260" s="836"/>
      <c r="L10260" s="811"/>
      <c r="M10260" s="811"/>
    </row>
    <row r="10261" customFormat="1" ht="14.4" spans="2:13">
      <c r="B10261" s="811"/>
      <c r="K10261" s="836"/>
      <c r="L10261" s="811"/>
      <c r="M10261" s="811"/>
    </row>
    <row r="10262" customFormat="1" ht="14.4" spans="2:13">
      <c r="B10262" s="811"/>
      <c r="K10262" s="836"/>
      <c r="L10262" s="811"/>
      <c r="M10262" s="811"/>
    </row>
    <row r="10263" customFormat="1" ht="14.4" spans="2:13">
      <c r="B10263" s="811"/>
      <c r="K10263" s="836"/>
      <c r="L10263" s="811"/>
      <c r="M10263" s="811"/>
    </row>
    <row r="10264" customFormat="1" ht="14.4" spans="2:13">
      <c r="B10264" s="811"/>
      <c r="K10264" s="836"/>
      <c r="L10264" s="811"/>
      <c r="M10264" s="811"/>
    </row>
    <row r="10265" customFormat="1" ht="14.4" spans="2:13">
      <c r="B10265" s="811"/>
      <c r="K10265" s="836"/>
      <c r="L10265" s="811"/>
      <c r="M10265" s="811"/>
    </row>
    <row r="10266" customFormat="1" ht="14.4" spans="2:13">
      <c r="B10266" s="811"/>
      <c r="K10266" s="836"/>
      <c r="L10266" s="811"/>
      <c r="M10266" s="811"/>
    </row>
    <row r="10267" customFormat="1" ht="14.4" spans="2:13">
      <c r="B10267" s="811"/>
      <c r="K10267" s="836"/>
      <c r="L10267" s="811"/>
      <c r="M10267" s="811"/>
    </row>
    <row r="10268" customFormat="1" ht="14.4" spans="2:13">
      <c r="B10268" s="811"/>
      <c r="K10268" s="836"/>
      <c r="L10268" s="811"/>
      <c r="M10268" s="811"/>
    </row>
    <row r="10269" customFormat="1" ht="14.4" spans="2:13">
      <c r="B10269" s="811"/>
      <c r="K10269" s="836"/>
      <c r="L10269" s="811"/>
      <c r="M10269" s="811"/>
    </row>
    <row r="10270" customFormat="1" ht="14.4" spans="2:13">
      <c r="B10270" s="811"/>
      <c r="K10270" s="836"/>
      <c r="L10270" s="811"/>
      <c r="M10270" s="811"/>
    </row>
    <row r="10271" customFormat="1" ht="14.4" spans="2:13">
      <c r="B10271" s="811"/>
      <c r="K10271" s="836"/>
      <c r="L10271" s="811"/>
      <c r="M10271" s="811"/>
    </row>
    <row r="10272" customFormat="1" ht="14.4" spans="2:13">
      <c r="B10272" s="811"/>
      <c r="K10272" s="836"/>
      <c r="L10272" s="811"/>
      <c r="M10272" s="811"/>
    </row>
    <row r="10273" customFormat="1" ht="14.4" spans="2:13">
      <c r="B10273" s="811"/>
      <c r="K10273" s="836"/>
      <c r="L10273" s="811"/>
      <c r="M10273" s="811"/>
    </row>
    <row r="10274" customFormat="1" ht="14.4" spans="2:13">
      <c r="B10274" s="811"/>
      <c r="K10274" s="836"/>
      <c r="L10274" s="811"/>
      <c r="M10274" s="811"/>
    </row>
    <row r="10275" customFormat="1" ht="14.4" spans="2:13">
      <c r="B10275" s="811"/>
      <c r="K10275" s="836"/>
      <c r="L10275" s="811"/>
      <c r="M10275" s="811"/>
    </row>
    <row r="10276" customFormat="1" ht="14.4" spans="2:13">
      <c r="B10276" s="811"/>
      <c r="K10276" s="836"/>
      <c r="L10276" s="811"/>
      <c r="M10276" s="811"/>
    </row>
    <row r="10277" customFormat="1" ht="14.4" spans="2:13">
      <c r="B10277" s="811"/>
      <c r="K10277" s="836"/>
      <c r="L10277" s="811"/>
      <c r="M10277" s="811"/>
    </row>
    <row r="10278" customFormat="1" ht="14.4" spans="2:13">
      <c r="B10278" s="811"/>
      <c r="K10278" s="836"/>
      <c r="L10278" s="811"/>
      <c r="M10278" s="811"/>
    </row>
    <row r="10279" customFormat="1" ht="14.4" spans="2:13">
      <c r="B10279" s="811"/>
      <c r="K10279" s="836"/>
      <c r="L10279" s="811"/>
      <c r="M10279" s="811"/>
    </row>
    <row r="10280" customFormat="1" ht="14.4" spans="2:13">
      <c r="B10280" s="811"/>
      <c r="K10280" s="836"/>
      <c r="L10280" s="811"/>
      <c r="M10280" s="811"/>
    </row>
    <row r="10281" customFormat="1" ht="14.4" spans="2:13">
      <c r="B10281" s="811"/>
      <c r="K10281" s="836"/>
      <c r="L10281" s="811"/>
      <c r="M10281" s="811"/>
    </row>
    <row r="10282" customFormat="1" ht="14.4" spans="2:13">
      <c r="B10282" s="811"/>
      <c r="K10282" s="836"/>
      <c r="L10282" s="811"/>
      <c r="M10282" s="811"/>
    </row>
    <row r="10283" customFormat="1" ht="14.4" spans="2:13">
      <c r="B10283" s="811"/>
      <c r="K10283" s="836"/>
      <c r="L10283" s="811"/>
      <c r="M10283" s="811"/>
    </row>
    <row r="10284" customFormat="1" ht="14.4" spans="2:13">
      <c r="B10284" s="811"/>
      <c r="K10284" s="836"/>
      <c r="L10284" s="811"/>
      <c r="M10284" s="811"/>
    </row>
    <row r="10285" customFormat="1" ht="14.4" spans="2:13">
      <c r="B10285" s="811"/>
      <c r="K10285" s="836"/>
      <c r="L10285" s="811"/>
      <c r="M10285" s="811"/>
    </row>
    <row r="10286" customFormat="1" ht="14.4" spans="2:13">
      <c r="B10286" s="811"/>
      <c r="K10286" s="836"/>
      <c r="L10286" s="811"/>
      <c r="M10286" s="811"/>
    </row>
    <row r="10287" customFormat="1" ht="14.4" spans="2:13">
      <c r="B10287" s="811"/>
      <c r="K10287" s="836"/>
      <c r="L10287" s="811"/>
      <c r="M10287" s="811"/>
    </row>
    <row r="10288" customFormat="1" ht="14.4" spans="2:13">
      <c r="B10288" s="811"/>
      <c r="K10288" s="836"/>
      <c r="L10288" s="811"/>
      <c r="M10288" s="811"/>
    </row>
    <row r="10289" customFormat="1" ht="14.4" spans="2:13">
      <c r="B10289" s="811"/>
      <c r="K10289" s="836"/>
      <c r="L10289" s="811"/>
      <c r="M10289" s="811"/>
    </row>
    <row r="10290" customFormat="1" ht="14.4" spans="2:13">
      <c r="B10290" s="811"/>
      <c r="K10290" s="836"/>
      <c r="L10290" s="811"/>
      <c r="M10290" s="811"/>
    </row>
    <row r="10291" customFormat="1" ht="14.4" spans="2:13">
      <c r="B10291" s="811"/>
      <c r="K10291" s="836"/>
      <c r="L10291" s="811"/>
      <c r="M10291" s="811"/>
    </row>
    <row r="10292" customFormat="1" ht="14.4" spans="2:13">
      <c r="B10292" s="811"/>
      <c r="K10292" s="836"/>
      <c r="L10292" s="811"/>
      <c r="M10292" s="811"/>
    </row>
    <row r="10293" customFormat="1" ht="14.4" spans="2:13">
      <c r="B10293" s="811"/>
      <c r="K10293" s="836"/>
      <c r="L10293" s="811"/>
      <c r="M10293" s="811"/>
    </row>
    <row r="10294" customFormat="1" ht="14.4" spans="2:13">
      <c r="B10294" s="811"/>
      <c r="K10294" s="836"/>
      <c r="L10294" s="811"/>
      <c r="M10294" s="811"/>
    </row>
    <row r="10295" customFormat="1" ht="14.4" spans="2:13">
      <c r="B10295" s="811"/>
      <c r="K10295" s="836"/>
      <c r="L10295" s="811"/>
      <c r="M10295" s="811"/>
    </row>
    <row r="10296" customFormat="1" ht="14.4" spans="2:13">
      <c r="B10296" s="811"/>
      <c r="K10296" s="836"/>
      <c r="L10296" s="811"/>
      <c r="M10296" s="811"/>
    </row>
    <row r="10297" customFormat="1" ht="14.4" spans="2:13">
      <c r="B10297" s="811"/>
      <c r="K10297" s="836"/>
      <c r="L10297" s="811"/>
      <c r="M10297" s="811"/>
    </row>
    <row r="10298" customFormat="1" ht="14.4" spans="2:13">
      <c r="B10298" s="811"/>
      <c r="K10298" s="836"/>
      <c r="L10298" s="811"/>
      <c r="M10298" s="811"/>
    </row>
    <row r="10299" customFormat="1" ht="14.4" spans="2:13">
      <c r="B10299" s="811"/>
      <c r="K10299" s="836"/>
      <c r="L10299" s="811"/>
      <c r="M10299" s="811"/>
    </row>
    <row r="10300" customFormat="1" ht="14.4" spans="2:13">
      <c r="B10300" s="811"/>
      <c r="K10300" s="836"/>
      <c r="L10300" s="811"/>
      <c r="M10300" s="811"/>
    </row>
    <row r="10301" customFormat="1" ht="14.4" spans="2:13">
      <c r="B10301" s="811"/>
      <c r="K10301" s="836"/>
      <c r="L10301" s="811"/>
      <c r="M10301" s="811"/>
    </row>
    <row r="10302" customFormat="1" ht="14.4" spans="2:13">
      <c r="B10302" s="811"/>
      <c r="K10302" s="836"/>
      <c r="L10302" s="811"/>
      <c r="M10302" s="811"/>
    </row>
    <row r="10303" customFormat="1" ht="14.4" spans="2:13">
      <c r="B10303" s="811"/>
      <c r="K10303" s="836"/>
      <c r="L10303" s="811"/>
      <c r="M10303" s="811"/>
    </row>
    <row r="10304" customFormat="1" ht="14.4" spans="2:13">
      <c r="B10304" s="811"/>
      <c r="K10304" s="836"/>
      <c r="L10304" s="811"/>
      <c r="M10304" s="811"/>
    </row>
    <row r="10305" customFormat="1" ht="14.4" spans="2:13">
      <c r="B10305" s="811"/>
      <c r="K10305" s="836"/>
      <c r="L10305" s="811"/>
      <c r="M10305" s="811"/>
    </row>
    <row r="10306" customFormat="1" ht="14.4" spans="2:13">
      <c r="B10306" s="811"/>
      <c r="K10306" s="836"/>
      <c r="L10306" s="811"/>
      <c r="M10306" s="811"/>
    </row>
    <row r="10307" customFormat="1" ht="14.4" spans="2:13">
      <c r="B10307" s="811"/>
      <c r="K10307" s="836"/>
      <c r="L10307" s="811"/>
      <c r="M10307" s="811"/>
    </row>
    <row r="10308" customFormat="1" ht="14.4" spans="2:13">
      <c r="B10308" s="811"/>
      <c r="K10308" s="836"/>
      <c r="L10308" s="811"/>
      <c r="M10308" s="811"/>
    </row>
    <row r="10309" customFormat="1" ht="14.4" spans="2:13">
      <c r="B10309" s="811"/>
      <c r="K10309" s="836"/>
      <c r="L10309" s="811"/>
      <c r="M10309" s="811"/>
    </row>
    <row r="10310" customFormat="1" ht="14.4" spans="2:13">
      <c r="B10310" s="811"/>
      <c r="K10310" s="836"/>
      <c r="L10310" s="811"/>
      <c r="M10310" s="811"/>
    </row>
    <row r="10311" customFormat="1" ht="14.4" spans="2:13">
      <c r="B10311" s="811"/>
      <c r="K10311" s="836"/>
      <c r="L10311" s="811"/>
      <c r="M10311" s="811"/>
    </row>
    <row r="10312" customFormat="1" ht="14.4" spans="2:13">
      <c r="B10312" s="811"/>
      <c r="K10312" s="836"/>
      <c r="L10312" s="811"/>
      <c r="M10312" s="811"/>
    </row>
    <row r="10313" customFormat="1" ht="14.4" spans="2:13">
      <c r="B10313" s="811"/>
      <c r="K10313" s="836"/>
      <c r="L10313" s="811"/>
      <c r="M10313" s="811"/>
    </row>
    <row r="10314" customFormat="1" ht="14.4" spans="2:13">
      <c r="B10314" s="811"/>
      <c r="K10314" s="836"/>
      <c r="L10314" s="811"/>
      <c r="M10314" s="811"/>
    </row>
    <row r="10315" customFormat="1" ht="14.4" spans="2:13">
      <c r="B10315" s="811"/>
      <c r="K10315" s="836"/>
      <c r="L10315" s="811"/>
      <c r="M10315" s="811"/>
    </row>
    <row r="10316" customFormat="1" ht="14.4" spans="2:13">
      <c r="B10316" s="811"/>
      <c r="K10316" s="836"/>
      <c r="L10316" s="811"/>
      <c r="M10316" s="811"/>
    </row>
    <row r="10317" customFormat="1" ht="14.4" spans="2:13">
      <c r="B10317" s="811"/>
      <c r="K10317" s="836"/>
      <c r="L10317" s="811"/>
      <c r="M10317" s="811"/>
    </row>
    <row r="10318" customFormat="1" ht="14.4" spans="2:13">
      <c r="B10318" s="811"/>
      <c r="K10318" s="836"/>
      <c r="L10318" s="811"/>
      <c r="M10318" s="811"/>
    </row>
    <row r="10319" customFormat="1" ht="14.4" spans="2:13">
      <c r="B10319" s="811"/>
      <c r="K10319" s="836"/>
      <c r="L10319" s="811"/>
      <c r="M10319" s="811"/>
    </row>
    <row r="10320" customFormat="1" ht="14.4" spans="2:13">
      <c r="B10320" s="811"/>
      <c r="K10320" s="836"/>
      <c r="L10320" s="811"/>
      <c r="M10320" s="811"/>
    </row>
    <row r="10321" customFormat="1" ht="14.4" spans="2:13">
      <c r="B10321" s="811"/>
      <c r="K10321" s="836"/>
      <c r="L10321" s="811"/>
      <c r="M10321" s="811"/>
    </row>
    <row r="10322" customFormat="1" ht="14.4" spans="2:13">
      <c r="B10322" s="811"/>
      <c r="K10322" s="836"/>
      <c r="L10322" s="811"/>
      <c r="M10322" s="811"/>
    </row>
    <row r="10323" customFormat="1" ht="14.4" spans="2:13">
      <c r="B10323" s="811"/>
      <c r="K10323" s="836"/>
      <c r="L10323" s="811"/>
      <c r="M10323" s="811"/>
    </row>
    <row r="10324" customFormat="1" ht="14.4" spans="2:13">
      <c r="B10324" s="811"/>
      <c r="K10324" s="836"/>
      <c r="L10324" s="811"/>
      <c r="M10324" s="811"/>
    </row>
    <row r="10325" customFormat="1" ht="14.4" spans="2:13">
      <c r="B10325" s="811"/>
      <c r="K10325" s="836"/>
      <c r="L10325" s="811"/>
      <c r="M10325" s="811"/>
    </row>
    <row r="10326" customFormat="1" ht="14.4" spans="2:13">
      <c r="B10326" s="811"/>
      <c r="K10326" s="836"/>
      <c r="L10326" s="811"/>
      <c r="M10326" s="811"/>
    </row>
    <row r="10327" customFormat="1" ht="14.4" spans="2:13">
      <c r="B10327" s="811"/>
      <c r="K10327" s="836"/>
      <c r="L10327" s="811"/>
      <c r="M10327" s="811"/>
    </row>
    <row r="10328" customFormat="1" ht="14.4" spans="2:13">
      <c r="B10328" s="811"/>
      <c r="K10328" s="836"/>
      <c r="L10328" s="811"/>
      <c r="M10328" s="811"/>
    </row>
    <row r="10329" customFormat="1" ht="14.4" spans="2:13">
      <c r="B10329" s="811"/>
      <c r="K10329" s="836"/>
      <c r="L10329" s="811"/>
      <c r="M10329" s="811"/>
    </row>
    <row r="10330" customFormat="1" ht="14.4" spans="2:13">
      <c r="B10330" s="811"/>
      <c r="K10330" s="836"/>
      <c r="L10330" s="811"/>
      <c r="M10330" s="811"/>
    </row>
    <row r="10331" customFormat="1" ht="14.4" spans="2:13">
      <c r="B10331" s="811"/>
      <c r="K10331" s="836"/>
      <c r="L10331" s="811"/>
      <c r="M10331" s="811"/>
    </row>
    <row r="10332" customFormat="1" ht="14.4" spans="2:13">
      <c r="B10332" s="811"/>
      <c r="K10332" s="836"/>
      <c r="L10332" s="811"/>
      <c r="M10332" s="811"/>
    </row>
    <row r="10333" customFormat="1" ht="14.4" spans="2:13">
      <c r="B10333" s="811"/>
      <c r="K10333" s="836"/>
      <c r="L10333" s="811"/>
      <c r="M10333" s="811"/>
    </row>
    <row r="10334" customFormat="1" ht="14.4" spans="2:13">
      <c r="B10334" s="811"/>
      <c r="K10334" s="836"/>
      <c r="L10334" s="811"/>
      <c r="M10334" s="811"/>
    </row>
    <row r="10335" customFormat="1" ht="14.4" spans="2:13">
      <c r="B10335" s="811"/>
      <c r="K10335" s="836"/>
      <c r="L10335" s="811"/>
      <c r="M10335" s="811"/>
    </row>
    <row r="10336" customFormat="1" ht="14.4" spans="2:13">
      <c r="B10336" s="811"/>
      <c r="K10336" s="836"/>
      <c r="L10336" s="811"/>
      <c r="M10336" s="811"/>
    </row>
    <row r="10337" customFormat="1" ht="14.4" spans="2:13">
      <c r="B10337" s="811"/>
      <c r="K10337" s="836"/>
      <c r="L10337" s="811"/>
      <c r="M10337" s="811"/>
    </row>
    <row r="10338" customFormat="1" ht="14.4" spans="2:13">
      <c r="B10338" s="811"/>
      <c r="K10338" s="836"/>
      <c r="L10338" s="811"/>
      <c r="M10338" s="811"/>
    </row>
    <row r="10339" customFormat="1" ht="14.4" spans="2:13">
      <c r="B10339" s="811"/>
      <c r="K10339" s="836"/>
      <c r="L10339" s="811"/>
      <c r="M10339" s="811"/>
    </row>
    <row r="10340" customFormat="1" ht="14.4" spans="2:13">
      <c r="B10340" s="811"/>
      <c r="K10340" s="836"/>
      <c r="L10340" s="811"/>
      <c r="M10340" s="811"/>
    </row>
    <row r="10341" customFormat="1" ht="14.4" spans="2:13">
      <c r="B10341" s="811"/>
      <c r="K10341" s="836"/>
      <c r="L10341" s="811"/>
      <c r="M10341" s="811"/>
    </row>
    <row r="10342" customFormat="1" ht="14.4" spans="2:13">
      <c r="B10342" s="811"/>
      <c r="K10342" s="836"/>
      <c r="L10342" s="811"/>
      <c r="M10342" s="811"/>
    </row>
    <row r="10343" customFormat="1" ht="14.4" spans="2:13">
      <c r="B10343" s="811"/>
      <c r="K10343" s="836"/>
      <c r="L10343" s="811"/>
      <c r="M10343" s="811"/>
    </row>
    <row r="10344" customFormat="1" ht="14.4" spans="2:13">
      <c r="B10344" s="811"/>
      <c r="K10344" s="836"/>
      <c r="L10344" s="811"/>
      <c r="M10344" s="811"/>
    </row>
    <row r="10345" customFormat="1" ht="14.4" spans="2:13">
      <c r="B10345" s="811"/>
      <c r="K10345" s="836"/>
      <c r="L10345" s="811"/>
      <c r="M10345" s="811"/>
    </row>
    <row r="10346" customFormat="1" ht="14.4" spans="2:13">
      <c r="B10346" s="811"/>
      <c r="K10346" s="836"/>
      <c r="L10346" s="811"/>
      <c r="M10346" s="811"/>
    </row>
    <row r="10347" customFormat="1" ht="14.4" spans="2:13">
      <c r="B10347" s="811"/>
      <c r="K10347" s="836"/>
      <c r="L10347" s="811"/>
      <c r="M10347" s="811"/>
    </row>
    <row r="10348" customFormat="1" ht="14.4" spans="2:13">
      <c r="B10348" s="811"/>
      <c r="K10348" s="836"/>
      <c r="L10348" s="811"/>
      <c r="M10348" s="811"/>
    </row>
    <row r="10349" customFormat="1" ht="14.4" spans="2:13">
      <c r="B10349" s="811"/>
      <c r="K10349" s="836"/>
      <c r="L10349" s="811"/>
      <c r="M10349" s="811"/>
    </row>
    <row r="10350" customFormat="1" ht="14.4" spans="2:13">
      <c r="B10350" s="811"/>
      <c r="K10350" s="836"/>
      <c r="L10350" s="811"/>
      <c r="M10350" s="811"/>
    </row>
    <row r="10351" customFormat="1" ht="14.4" spans="2:13">
      <c r="B10351" s="811"/>
      <c r="K10351" s="836"/>
      <c r="L10351" s="811"/>
      <c r="M10351" s="811"/>
    </row>
    <row r="10352" customFormat="1" ht="14.4" spans="2:13">
      <c r="B10352" s="811"/>
      <c r="K10352" s="836"/>
      <c r="L10352" s="811"/>
      <c r="M10352" s="811"/>
    </row>
    <row r="10353" customFormat="1" ht="14.4" spans="2:13">
      <c r="B10353" s="811"/>
      <c r="K10353" s="836"/>
      <c r="L10353" s="811"/>
      <c r="M10353" s="811"/>
    </row>
    <row r="10354" customFormat="1" ht="14.4" spans="2:13">
      <c r="B10354" s="811"/>
      <c r="K10354" s="836"/>
      <c r="L10354" s="811"/>
      <c r="M10354" s="811"/>
    </row>
    <row r="10355" customFormat="1" ht="14.4" spans="2:13">
      <c r="B10355" s="811"/>
      <c r="K10355" s="836"/>
      <c r="L10355" s="811"/>
      <c r="M10355" s="811"/>
    </row>
    <row r="10356" customFormat="1" ht="14.4" spans="2:13">
      <c r="B10356" s="811"/>
      <c r="K10356" s="836"/>
      <c r="L10356" s="811"/>
      <c r="M10356" s="811"/>
    </row>
    <row r="10357" customFormat="1" ht="14.4" spans="2:13">
      <c r="B10357" s="811"/>
      <c r="K10357" s="836"/>
      <c r="L10357" s="811"/>
      <c r="M10357" s="811"/>
    </row>
    <row r="10358" customFormat="1" ht="14.4" spans="2:13">
      <c r="B10358" s="811"/>
      <c r="K10358" s="836"/>
      <c r="L10358" s="811"/>
      <c r="M10358" s="811"/>
    </row>
    <row r="10359" customFormat="1" ht="14.4" spans="2:13">
      <c r="B10359" s="811"/>
      <c r="K10359" s="836"/>
      <c r="L10359" s="811"/>
      <c r="M10359" s="811"/>
    </row>
    <row r="10360" customFormat="1" ht="14.4" spans="2:13">
      <c r="B10360" s="811"/>
      <c r="K10360" s="836"/>
      <c r="L10360" s="811"/>
      <c r="M10360" s="811"/>
    </row>
    <row r="10361" customFormat="1" ht="14.4" spans="2:13">
      <c r="B10361" s="811"/>
      <c r="K10361" s="836"/>
      <c r="L10361" s="811"/>
      <c r="M10361" s="811"/>
    </row>
    <row r="10362" customFormat="1" ht="14.4" spans="2:13">
      <c r="B10362" s="811"/>
      <c r="K10362" s="836"/>
      <c r="L10362" s="811"/>
      <c r="M10362" s="811"/>
    </row>
    <row r="10363" customFormat="1" ht="14.4" spans="2:13">
      <c r="B10363" s="811"/>
      <c r="K10363" s="836"/>
      <c r="L10363" s="811"/>
      <c r="M10363" s="811"/>
    </row>
    <row r="10364" customFormat="1" ht="14.4" spans="2:13">
      <c r="B10364" s="811"/>
      <c r="K10364" s="836"/>
      <c r="L10364" s="811"/>
      <c r="M10364" s="811"/>
    </row>
    <row r="10365" customFormat="1" ht="14.4" spans="2:13">
      <c r="B10365" s="811"/>
      <c r="K10365" s="836"/>
      <c r="L10365" s="811"/>
      <c r="M10365" s="811"/>
    </row>
    <row r="10366" customFormat="1" ht="14.4" spans="2:13">
      <c r="B10366" s="811"/>
      <c r="K10366" s="836"/>
      <c r="L10366" s="811"/>
      <c r="M10366" s="811"/>
    </row>
    <row r="10367" customFormat="1" ht="14.4" spans="2:13">
      <c r="B10367" s="811"/>
      <c r="K10367" s="836"/>
      <c r="L10367" s="811"/>
      <c r="M10367" s="811"/>
    </row>
    <row r="10368" customFormat="1" ht="14.4" spans="2:13">
      <c r="B10368" s="811"/>
      <c r="K10368" s="836"/>
      <c r="L10368" s="811"/>
      <c r="M10368" s="811"/>
    </row>
    <row r="10369" customFormat="1" ht="14.4" spans="2:13">
      <c r="B10369" s="811"/>
      <c r="K10369" s="836"/>
      <c r="L10369" s="811"/>
      <c r="M10369" s="811"/>
    </row>
    <row r="10370" customFormat="1" ht="14.4" spans="2:13">
      <c r="B10370" s="811"/>
      <c r="K10370" s="836"/>
      <c r="L10370" s="811"/>
      <c r="M10370" s="811"/>
    </row>
    <row r="10371" customFormat="1" ht="14.4" spans="2:13">
      <c r="B10371" s="811"/>
      <c r="K10371" s="836"/>
      <c r="L10371" s="811"/>
      <c r="M10371" s="811"/>
    </row>
    <row r="10372" customFormat="1" ht="14.4" spans="2:13">
      <c r="B10372" s="811"/>
      <c r="K10372" s="836"/>
      <c r="L10372" s="811"/>
      <c r="M10372" s="811"/>
    </row>
    <row r="10373" customFormat="1" ht="14.4" spans="2:13">
      <c r="B10373" s="811"/>
      <c r="K10373" s="836"/>
      <c r="L10373" s="811"/>
      <c r="M10373" s="811"/>
    </row>
    <row r="10374" customFormat="1" ht="14.4" spans="2:13">
      <c r="B10374" s="811"/>
      <c r="K10374" s="836"/>
      <c r="L10374" s="811"/>
      <c r="M10374" s="811"/>
    </row>
    <row r="10375" customFormat="1" ht="14.4" spans="2:13">
      <c r="B10375" s="811"/>
      <c r="K10375" s="836"/>
      <c r="L10375" s="811"/>
      <c r="M10375" s="811"/>
    </row>
    <row r="10376" customFormat="1" ht="14.4" spans="2:13">
      <c r="B10376" s="811"/>
      <c r="K10376" s="836"/>
      <c r="L10376" s="811"/>
      <c r="M10376" s="811"/>
    </row>
    <row r="10377" customFormat="1" ht="14.4" spans="2:13">
      <c r="B10377" s="811"/>
      <c r="K10377" s="836"/>
      <c r="L10377" s="811"/>
      <c r="M10377" s="811"/>
    </row>
    <row r="10378" customFormat="1" ht="14.4" spans="2:13">
      <c r="B10378" s="811"/>
      <c r="K10378" s="836"/>
      <c r="L10378" s="811"/>
      <c r="M10378" s="811"/>
    </row>
    <row r="10379" customFormat="1" ht="14.4" spans="2:13">
      <c r="B10379" s="811"/>
      <c r="K10379" s="836"/>
      <c r="L10379" s="811"/>
      <c r="M10379" s="811"/>
    </row>
    <row r="10380" customFormat="1" ht="14.4" spans="2:13">
      <c r="B10380" s="811"/>
      <c r="K10380" s="836"/>
      <c r="L10380" s="811"/>
      <c r="M10380" s="811"/>
    </row>
    <row r="10381" customFormat="1" ht="14.4" spans="2:13">
      <c r="B10381" s="811"/>
      <c r="K10381" s="836"/>
      <c r="L10381" s="811"/>
      <c r="M10381" s="811"/>
    </row>
    <row r="10382" customFormat="1" ht="14.4" spans="2:13">
      <c r="B10382" s="811"/>
      <c r="K10382" s="836"/>
      <c r="L10382" s="811"/>
      <c r="M10382" s="811"/>
    </row>
    <row r="10383" customFormat="1" ht="14.4" spans="2:13">
      <c r="B10383" s="811"/>
      <c r="K10383" s="836"/>
      <c r="L10383" s="811"/>
      <c r="M10383" s="811"/>
    </row>
    <row r="10384" customFormat="1" ht="14.4" spans="2:13">
      <c r="B10384" s="811"/>
      <c r="K10384" s="836"/>
      <c r="L10384" s="811"/>
      <c r="M10384" s="811"/>
    </row>
    <row r="10385" customFormat="1" ht="14.4" spans="2:13">
      <c r="B10385" s="811"/>
      <c r="K10385" s="836"/>
      <c r="L10385" s="811"/>
      <c r="M10385" s="811"/>
    </row>
    <row r="10386" customFormat="1" ht="14.4" spans="2:13">
      <c r="B10386" s="811"/>
      <c r="K10386" s="836"/>
      <c r="L10386" s="811"/>
      <c r="M10386" s="811"/>
    </row>
    <row r="10387" customFormat="1" ht="14.4" spans="2:13">
      <c r="B10387" s="811"/>
      <c r="K10387" s="836"/>
      <c r="L10387" s="811"/>
      <c r="M10387" s="811"/>
    </row>
    <row r="10388" customFormat="1" ht="14.4" spans="2:13">
      <c r="B10388" s="811"/>
      <c r="K10388" s="836"/>
      <c r="L10388" s="811"/>
      <c r="M10388" s="811"/>
    </row>
    <row r="10389" customFormat="1" ht="14.4" spans="2:13">
      <c r="B10389" s="811"/>
      <c r="K10389" s="836"/>
      <c r="L10389" s="811"/>
      <c r="M10389" s="811"/>
    </row>
    <row r="10390" customFormat="1" ht="14.4" spans="2:13">
      <c r="B10390" s="811"/>
      <c r="K10390" s="836"/>
      <c r="L10390" s="811"/>
      <c r="M10390" s="811"/>
    </row>
    <row r="10391" customFormat="1" ht="14.4" spans="2:13">
      <c r="B10391" s="811"/>
      <c r="K10391" s="836"/>
      <c r="L10391" s="811"/>
      <c r="M10391" s="811"/>
    </row>
    <row r="10392" customFormat="1" ht="14.4" spans="2:13">
      <c r="B10392" s="811"/>
      <c r="K10392" s="836"/>
      <c r="L10392" s="811"/>
      <c r="M10392" s="811"/>
    </row>
    <row r="10393" customFormat="1" ht="14.4" spans="2:13">
      <c r="B10393" s="811"/>
      <c r="K10393" s="836"/>
      <c r="L10393" s="811"/>
      <c r="M10393" s="811"/>
    </row>
    <row r="10394" customFormat="1" ht="14.4" spans="2:13">
      <c r="B10394" s="811"/>
      <c r="K10394" s="836"/>
      <c r="L10394" s="811"/>
      <c r="M10394" s="811"/>
    </row>
    <row r="10395" customFormat="1" ht="14.4" spans="2:13">
      <c r="B10395" s="811"/>
      <c r="K10395" s="836"/>
      <c r="L10395" s="811"/>
      <c r="M10395" s="811"/>
    </row>
    <row r="10396" customFormat="1" ht="14.4" spans="2:13">
      <c r="B10396" s="811"/>
      <c r="K10396" s="836"/>
      <c r="L10396" s="811"/>
      <c r="M10396" s="811"/>
    </row>
    <row r="10397" customFormat="1" ht="14.4" spans="2:13">
      <c r="B10397" s="811"/>
      <c r="K10397" s="836"/>
      <c r="L10397" s="811"/>
      <c r="M10397" s="811"/>
    </row>
    <row r="10398" customFormat="1" ht="14.4" spans="2:13">
      <c r="B10398" s="811"/>
      <c r="K10398" s="836"/>
      <c r="L10398" s="811"/>
      <c r="M10398" s="811"/>
    </row>
    <row r="10399" customFormat="1" ht="14.4" spans="2:13">
      <c r="B10399" s="811"/>
      <c r="K10399" s="836"/>
      <c r="L10399" s="811"/>
      <c r="M10399" s="811"/>
    </row>
    <row r="10400" customFormat="1" ht="14.4" spans="2:13">
      <c r="B10400" s="811"/>
      <c r="K10400" s="836"/>
      <c r="L10400" s="811"/>
      <c r="M10400" s="811"/>
    </row>
    <row r="10401" customFormat="1" ht="14.4" spans="2:13">
      <c r="B10401" s="811"/>
      <c r="K10401" s="836"/>
      <c r="L10401" s="811"/>
      <c r="M10401" s="811"/>
    </row>
    <row r="10402" customFormat="1" ht="14.4" spans="2:13">
      <c r="B10402" s="811"/>
      <c r="K10402" s="836"/>
      <c r="L10402" s="811"/>
      <c r="M10402" s="811"/>
    </row>
    <row r="10403" customFormat="1" ht="14.4" spans="2:13">
      <c r="B10403" s="811"/>
      <c r="K10403" s="836"/>
      <c r="L10403" s="811"/>
      <c r="M10403" s="811"/>
    </row>
    <row r="10404" customFormat="1" ht="14.4" spans="2:13">
      <c r="B10404" s="811"/>
      <c r="K10404" s="836"/>
      <c r="L10404" s="811"/>
      <c r="M10404" s="811"/>
    </row>
    <row r="10405" customFormat="1" ht="14.4" spans="2:13">
      <c r="B10405" s="811"/>
      <c r="K10405" s="836"/>
      <c r="L10405" s="811"/>
      <c r="M10405" s="811"/>
    </row>
    <row r="10406" customFormat="1" ht="14.4" spans="2:13">
      <c r="B10406" s="811"/>
      <c r="K10406" s="836"/>
      <c r="L10406" s="811"/>
      <c r="M10406" s="811"/>
    </row>
    <row r="10407" customFormat="1" ht="14.4" spans="2:13">
      <c r="B10407" s="811"/>
      <c r="K10407" s="836"/>
      <c r="L10407" s="811"/>
      <c r="M10407" s="811"/>
    </row>
    <row r="10408" customFormat="1" ht="14.4" spans="2:13">
      <c r="B10408" s="811"/>
      <c r="K10408" s="836"/>
      <c r="L10408" s="811"/>
      <c r="M10408" s="811"/>
    </row>
    <row r="10409" customFormat="1" ht="14.4" spans="2:13">
      <c r="B10409" s="811"/>
      <c r="K10409" s="836"/>
      <c r="L10409" s="811"/>
      <c r="M10409" s="811"/>
    </row>
    <row r="10410" customFormat="1" ht="14.4" spans="2:13">
      <c r="B10410" s="811"/>
      <c r="K10410" s="836"/>
      <c r="L10410" s="811"/>
      <c r="M10410" s="811"/>
    </row>
    <row r="10411" customFormat="1" ht="14.4" spans="2:13">
      <c r="B10411" s="811"/>
      <c r="K10411" s="836"/>
      <c r="L10411" s="811"/>
      <c r="M10411" s="811"/>
    </row>
    <row r="10412" customFormat="1" ht="14.4" spans="2:13">
      <c r="B10412" s="811"/>
      <c r="K10412" s="836"/>
      <c r="L10412" s="811"/>
      <c r="M10412" s="811"/>
    </row>
    <row r="10413" customFormat="1" ht="14.4" spans="2:13">
      <c r="B10413" s="811"/>
      <c r="K10413" s="836"/>
      <c r="L10413" s="811"/>
      <c r="M10413" s="811"/>
    </row>
    <row r="10414" customFormat="1" ht="14.4" spans="2:13">
      <c r="B10414" s="811"/>
      <c r="K10414" s="836"/>
      <c r="L10414" s="811"/>
      <c r="M10414" s="811"/>
    </row>
    <row r="10415" customFormat="1" ht="14.4" spans="2:13">
      <c r="B10415" s="811"/>
      <c r="K10415" s="836"/>
      <c r="L10415" s="811"/>
      <c r="M10415" s="811"/>
    </row>
    <row r="10416" customFormat="1" ht="14.4" spans="2:13">
      <c r="B10416" s="811"/>
      <c r="K10416" s="836"/>
      <c r="L10416" s="811"/>
      <c r="M10416" s="811"/>
    </row>
    <row r="10417" customFormat="1" ht="14.4" spans="2:13">
      <c r="B10417" s="811"/>
      <c r="K10417" s="836"/>
      <c r="L10417" s="811"/>
      <c r="M10417" s="811"/>
    </row>
    <row r="10418" customFormat="1" ht="14.4" spans="2:13">
      <c r="B10418" s="811"/>
      <c r="K10418" s="836"/>
      <c r="L10418" s="811"/>
      <c r="M10418" s="811"/>
    </row>
    <row r="10419" customFormat="1" ht="14.4" spans="2:13">
      <c r="B10419" s="811"/>
      <c r="K10419" s="836"/>
      <c r="L10419" s="811"/>
      <c r="M10419" s="811"/>
    </row>
    <row r="10420" customFormat="1" ht="14.4" spans="2:13">
      <c r="B10420" s="811"/>
      <c r="K10420" s="836"/>
      <c r="L10420" s="811"/>
      <c r="M10420" s="811"/>
    </row>
    <row r="10421" customFormat="1" ht="14.4" spans="2:13">
      <c r="B10421" s="811"/>
      <c r="K10421" s="836"/>
      <c r="L10421" s="811"/>
      <c r="M10421" s="811"/>
    </row>
    <row r="10422" customFormat="1" ht="14.4" spans="2:13">
      <c r="B10422" s="811"/>
      <c r="K10422" s="836"/>
      <c r="L10422" s="811"/>
      <c r="M10422" s="811"/>
    </row>
    <row r="10423" customFormat="1" ht="14.4" spans="2:13">
      <c r="B10423" s="811"/>
      <c r="K10423" s="836"/>
      <c r="L10423" s="811"/>
      <c r="M10423" s="811"/>
    </row>
    <row r="10424" customFormat="1" ht="14.4" spans="2:13">
      <c r="B10424" s="811"/>
      <c r="K10424" s="836"/>
      <c r="L10424" s="811"/>
      <c r="M10424" s="811"/>
    </row>
    <row r="10425" customFormat="1" ht="14.4" spans="2:13">
      <c r="B10425" s="811"/>
      <c r="K10425" s="836"/>
      <c r="L10425" s="811"/>
      <c r="M10425" s="811"/>
    </row>
    <row r="10426" customFormat="1" ht="14.4" spans="2:13">
      <c r="B10426" s="811"/>
      <c r="K10426" s="836"/>
      <c r="L10426" s="811"/>
      <c r="M10426" s="811"/>
    </row>
    <row r="10427" customFormat="1" ht="14.4" spans="2:13">
      <c r="B10427" s="811"/>
      <c r="K10427" s="836"/>
      <c r="L10427" s="811"/>
      <c r="M10427" s="811"/>
    </row>
    <row r="10428" customFormat="1" ht="14.4" spans="2:13">
      <c r="B10428" s="811"/>
      <c r="K10428" s="836"/>
      <c r="L10428" s="811"/>
      <c r="M10428" s="811"/>
    </row>
    <row r="10429" customFormat="1" ht="14.4" spans="2:13">
      <c r="B10429" s="811"/>
      <c r="K10429" s="836"/>
      <c r="L10429" s="811"/>
      <c r="M10429" s="811"/>
    </row>
    <row r="10430" customFormat="1" ht="14.4" spans="2:13">
      <c r="B10430" s="811"/>
      <c r="K10430" s="836"/>
      <c r="L10430" s="811"/>
      <c r="M10430" s="811"/>
    </row>
    <row r="10431" customFormat="1" ht="14.4" spans="2:13">
      <c r="B10431" s="811"/>
      <c r="K10431" s="836"/>
      <c r="L10431" s="811"/>
      <c r="M10431" s="811"/>
    </row>
    <row r="10432" customFormat="1" ht="14.4" spans="2:13">
      <c r="B10432" s="811"/>
      <c r="K10432" s="836"/>
      <c r="L10432" s="811"/>
      <c r="M10432" s="811"/>
    </row>
    <row r="10433" customFormat="1" ht="14.4" spans="2:13">
      <c r="B10433" s="811"/>
      <c r="K10433" s="836"/>
      <c r="L10433" s="811"/>
      <c r="M10433" s="811"/>
    </row>
    <row r="10434" customFormat="1" ht="14.4" spans="2:13">
      <c r="B10434" s="811"/>
      <c r="K10434" s="836"/>
      <c r="L10434" s="811"/>
      <c r="M10434" s="811"/>
    </row>
    <row r="10435" customFormat="1" ht="14.4" spans="2:13">
      <c r="B10435" s="811"/>
      <c r="K10435" s="836"/>
      <c r="L10435" s="811"/>
      <c r="M10435" s="811"/>
    </row>
    <row r="10436" customFormat="1" ht="14.4" spans="2:13">
      <c r="B10436" s="811"/>
      <c r="K10436" s="836"/>
      <c r="L10436" s="811"/>
      <c r="M10436" s="811"/>
    </row>
    <row r="10437" customFormat="1" ht="14.4" spans="2:13">
      <c r="B10437" s="811"/>
      <c r="K10437" s="836"/>
      <c r="L10437" s="811"/>
      <c r="M10437" s="811"/>
    </row>
    <row r="10438" customFormat="1" ht="14.4" spans="2:13">
      <c r="B10438" s="811"/>
      <c r="K10438" s="836"/>
      <c r="L10438" s="811"/>
      <c r="M10438" s="811"/>
    </row>
    <row r="10439" customFormat="1" ht="14.4" spans="2:13">
      <c r="B10439" s="811"/>
      <c r="K10439" s="836"/>
      <c r="L10439" s="811"/>
      <c r="M10439" s="811"/>
    </row>
    <row r="10440" customFormat="1" ht="14.4" spans="2:13">
      <c r="B10440" s="811"/>
      <c r="K10440" s="836"/>
      <c r="L10440" s="811"/>
      <c r="M10440" s="811"/>
    </row>
    <row r="10441" customFormat="1" ht="14.4" spans="2:13">
      <c r="B10441" s="811"/>
      <c r="K10441" s="836"/>
      <c r="L10441" s="811"/>
      <c r="M10441" s="811"/>
    </row>
    <row r="10442" customFormat="1" ht="14.4" spans="2:13">
      <c r="B10442" s="811"/>
      <c r="K10442" s="836"/>
      <c r="L10442" s="811"/>
      <c r="M10442" s="811"/>
    </row>
    <row r="10443" customFormat="1" ht="14.4" spans="2:13">
      <c r="B10443" s="811"/>
      <c r="K10443" s="836"/>
      <c r="L10443" s="811"/>
      <c r="M10443" s="811"/>
    </row>
    <row r="10444" customFormat="1" ht="14.4" spans="2:13">
      <c r="B10444" s="811"/>
      <c r="K10444" s="836"/>
      <c r="L10444" s="811"/>
      <c r="M10444" s="811"/>
    </row>
    <row r="10445" customFormat="1" ht="14.4" spans="2:13">
      <c r="B10445" s="811"/>
      <c r="K10445" s="836"/>
      <c r="L10445" s="811"/>
      <c r="M10445" s="811"/>
    </row>
    <row r="10446" customFormat="1" ht="14.4" spans="2:13">
      <c r="B10446" s="811"/>
      <c r="K10446" s="836"/>
      <c r="L10446" s="811"/>
      <c r="M10446" s="811"/>
    </row>
    <row r="10447" customFormat="1" ht="14.4" spans="2:13">
      <c r="B10447" s="811"/>
      <c r="K10447" s="836"/>
      <c r="L10447" s="811"/>
      <c r="M10447" s="811"/>
    </row>
    <row r="10448" customFormat="1" ht="14.4" spans="2:13">
      <c r="B10448" s="811"/>
      <c r="K10448" s="836"/>
      <c r="L10448" s="811"/>
      <c r="M10448" s="811"/>
    </row>
    <row r="10449" customFormat="1" ht="14.4" spans="2:13">
      <c r="B10449" s="811"/>
      <c r="K10449" s="836"/>
      <c r="L10449" s="811"/>
      <c r="M10449" s="811"/>
    </row>
    <row r="10450" customFormat="1" ht="14.4" spans="2:13">
      <c r="B10450" s="811"/>
      <c r="K10450" s="836"/>
      <c r="L10450" s="811"/>
      <c r="M10450" s="811"/>
    </row>
    <row r="10451" customFormat="1" ht="14.4" spans="2:13">
      <c r="B10451" s="811"/>
      <c r="K10451" s="836"/>
      <c r="L10451" s="811"/>
      <c r="M10451" s="811"/>
    </row>
    <row r="10452" customFormat="1" ht="14.4" spans="2:13">
      <c r="B10452" s="811"/>
      <c r="K10452" s="836"/>
      <c r="L10452" s="811"/>
      <c r="M10452" s="811"/>
    </row>
    <row r="10453" customFormat="1" ht="14.4" spans="2:13">
      <c r="B10453" s="811"/>
      <c r="K10453" s="836"/>
      <c r="L10453" s="811"/>
      <c r="M10453" s="811"/>
    </row>
    <row r="10454" customFormat="1" ht="14.4" spans="2:13">
      <c r="B10454" s="811"/>
      <c r="K10454" s="836"/>
      <c r="L10454" s="811"/>
      <c r="M10454" s="811"/>
    </row>
    <row r="10455" customFormat="1" ht="14.4" spans="2:13">
      <c r="B10455" s="811"/>
      <c r="K10455" s="836"/>
      <c r="L10455" s="811"/>
      <c r="M10455" s="811"/>
    </row>
    <row r="10456" customFormat="1" ht="14.4" spans="2:13">
      <c r="B10456" s="811"/>
      <c r="K10456" s="836"/>
      <c r="L10456" s="811"/>
      <c r="M10456" s="811"/>
    </row>
    <row r="10457" customFormat="1" ht="14.4" spans="2:13">
      <c r="B10457" s="811"/>
      <c r="K10457" s="836"/>
      <c r="L10457" s="811"/>
      <c r="M10457" s="811"/>
    </row>
    <row r="10458" customFormat="1" ht="14.4" spans="2:13">
      <c r="B10458" s="811"/>
      <c r="K10458" s="836"/>
      <c r="L10458" s="811"/>
      <c r="M10458" s="811"/>
    </row>
    <row r="10459" customFormat="1" ht="14.4" spans="2:13">
      <c r="B10459" s="811"/>
      <c r="K10459" s="836"/>
      <c r="L10459" s="811"/>
      <c r="M10459" s="811"/>
    </row>
    <row r="10460" customFormat="1" ht="14.4" spans="2:13">
      <c r="B10460" s="811"/>
      <c r="K10460" s="836"/>
      <c r="L10460" s="811"/>
      <c r="M10460" s="811"/>
    </row>
    <row r="10461" customFormat="1" ht="14.4" spans="2:13">
      <c r="B10461" s="811"/>
      <c r="K10461" s="836"/>
      <c r="L10461" s="811"/>
      <c r="M10461" s="811"/>
    </row>
    <row r="10462" customFormat="1" ht="14.4" spans="2:13">
      <c r="B10462" s="811"/>
      <c r="K10462" s="836"/>
      <c r="L10462" s="811"/>
      <c r="M10462" s="811"/>
    </row>
    <row r="10463" customFormat="1" ht="14.4" spans="2:13">
      <c r="B10463" s="811"/>
      <c r="K10463" s="836"/>
      <c r="L10463" s="811"/>
      <c r="M10463" s="811"/>
    </row>
    <row r="10464" customFormat="1" ht="14.4" spans="2:13">
      <c r="B10464" s="811"/>
      <c r="K10464" s="836"/>
      <c r="L10464" s="811"/>
      <c r="M10464" s="811"/>
    </row>
    <row r="10465" customFormat="1" ht="14.4" spans="2:13">
      <c r="B10465" s="811"/>
      <c r="K10465" s="836"/>
      <c r="L10465" s="811"/>
      <c r="M10465" s="811"/>
    </row>
    <row r="10466" customFormat="1" ht="14.4" spans="2:13">
      <c r="B10466" s="811"/>
      <c r="K10466" s="836"/>
      <c r="L10466" s="811"/>
      <c r="M10466" s="811"/>
    </row>
    <row r="10467" customFormat="1" ht="14.4" spans="2:13">
      <c r="B10467" s="811"/>
      <c r="K10467" s="836"/>
      <c r="L10467" s="811"/>
      <c r="M10467" s="811"/>
    </row>
    <row r="10468" customFormat="1" ht="14.4" spans="2:13">
      <c r="B10468" s="811"/>
      <c r="K10468" s="836"/>
      <c r="L10468" s="811"/>
      <c r="M10468" s="811"/>
    </row>
    <row r="10469" customFormat="1" ht="14.4" spans="2:13">
      <c r="B10469" s="811"/>
      <c r="K10469" s="836"/>
      <c r="L10469" s="811"/>
      <c r="M10469" s="811"/>
    </row>
    <row r="10470" customFormat="1" ht="14.4" spans="2:13">
      <c r="B10470" s="811"/>
      <c r="K10470" s="836"/>
      <c r="L10470" s="811"/>
      <c r="M10470" s="811"/>
    </row>
    <row r="10471" customFormat="1" ht="14.4" spans="2:13">
      <c r="B10471" s="811"/>
      <c r="K10471" s="836"/>
      <c r="L10471" s="811"/>
      <c r="M10471" s="811"/>
    </row>
    <row r="10472" customFormat="1" ht="14.4" spans="2:13">
      <c r="B10472" s="811"/>
      <c r="K10472" s="836"/>
      <c r="L10472" s="811"/>
      <c r="M10472" s="811"/>
    </row>
    <row r="10473" customFormat="1" ht="14.4" spans="2:13">
      <c r="B10473" s="811"/>
      <c r="K10473" s="836"/>
      <c r="L10473" s="811"/>
      <c r="M10473" s="811"/>
    </row>
    <row r="10474" customFormat="1" ht="14.4" spans="2:13">
      <c r="B10474" s="811"/>
      <c r="K10474" s="836"/>
      <c r="L10474" s="811"/>
      <c r="M10474" s="811"/>
    </row>
    <row r="10475" customFormat="1" ht="14.4" spans="2:13">
      <c r="B10475" s="811"/>
      <c r="K10475" s="836"/>
      <c r="L10475" s="811"/>
      <c r="M10475" s="811"/>
    </row>
    <row r="10476" customFormat="1" ht="14.4" spans="2:13">
      <c r="B10476" s="811"/>
      <c r="K10476" s="836"/>
      <c r="L10476" s="811"/>
      <c r="M10476" s="811"/>
    </row>
    <row r="10477" customFormat="1" ht="14.4" spans="2:13">
      <c r="B10477" s="811"/>
      <c r="K10477" s="836"/>
      <c r="L10477" s="811"/>
      <c r="M10477" s="811"/>
    </row>
    <row r="10478" customFormat="1" ht="14.4" spans="2:13">
      <c r="B10478" s="811"/>
      <c r="K10478" s="836"/>
      <c r="L10478" s="811"/>
      <c r="M10478" s="811"/>
    </row>
    <row r="10479" customFormat="1" ht="14.4" spans="2:13">
      <c r="B10479" s="811"/>
      <c r="K10479" s="836"/>
      <c r="L10479" s="811"/>
      <c r="M10479" s="811"/>
    </row>
    <row r="10480" customFormat="1" ht="14.4" spans="2:13">
      <c r="B10480" s="811"/>
      <c r="K10480" s="836"/>
      <c r="L10480" s="811"/>
      <c r="M10480" s="811"/>
    </row>
    <row r="10481" customFormat="1" ht="14.4" spans="2:13">
      <c r="B10481" s="811"/>
      <c r="K10481" s="836"/>
      <c r="L10481" s="811"/>
      <c r="M10481" s="811"/>
    </row>
    <row r="10482" customFormat="1" ht="14.4" spans="2:13">
      <c r="B10482" s="811"/>
      <c r="K10482" s="836"/>
      <c r="L10482" s="811"/>
      <c r="M10482" s="811"/>
    </row>
    <row r="10483" customFormat="1" ht="14.4" spans="2:13">
      <c r="B10483" s="811"/>
      <c r="K10483" s="836"/>
      <c r="L10483" s="811"/>
      <c r="M10483" s="811"/>
    </row>
    <row r="10484" customFormat="1" ht="14.4" spans="2:13">
      <c r="B10484" s="811"/>
      <c r="K10484" s="836"/>
      <c r="L10484" s="811"/>
      <c r="M10484" s="811"/>
    </row>
    <row r="10485" customFormat="1" ht="14.4" spans="2:13">
      <c r="B10485" s="811"/>
      <c r="K10485" s="836"/>
      <c r="L10485" s="811"/>
      <c r="M10485" s="811"/>
    </row>
    <row r="10486" customFormat="1" ht="14.4" spans="2:13">
      <c r="B10486" s="811"/>
      <c r="K10486" s="836"/>
      <c r="L10486" s="811"/>
      <c r="M10486" s="811"/>
    </row>
    <row r="10487" customFormat="1" ht="14.4" spans="2:13">
      <c r="B10487" s="811"/>
      <c r="K10487" s="836"/>
      <c r="L10487" s="811"/>
      <c r="M10487" s="811"/>
    </row>
    <row r="10488" customFormat="1" ht="14.4" spans="2:13">
      <c r="B10488" s="811"/>
      <c r="K10488" s="836"/>
      <c r="L10488" s="811"/>
      <c r="M10488" s="811"/>
    </row>
    <row r="10489" customFormat="1" ht="14.4" spans="2:13">
      <c r="B10489" s="811"/>
      <c r="K10489" s="836"/>
      <c r="L10489" s="811"/>
      <c r="M10489" s="811"/>
    </row>
    <row r="10490" customFormat="1" ht="14.4" spans="2:13">
      <c r="B10490" s="811"/>
      <c r="K10490" s="836"/>
      <c r="L10490" s="811"/>
      <c r="M10490" s="811"/>
    </row>
    <row r="10491" customFormat="1" ht="14.4" spans="2:13">
      <c r="B10491" s="811"/>
      <c r="K10491" s="836"/>
      <c r="L10491" s="811"/>
      <c r="M10491" s="811"/>
    </row>
    <row r="10492" customFormat="1" ht="14.4" spans="2:13">
      <c r="B10492" s="811"/>
      <c r="K10492" s="836"/>
      <c r="L10492" s="811"/>
      <c r="M10492" s="811"/>
    </row>
    <row r="10493" customFormat="1" ht="14.4" spans="2:13">
      <c r="B10493" s="811"/>
      <c r="K10493" s="836"/>
      <c r="L10493" s="811"/>
      <c r="M10493" s="811"/>
    </row>
    <row r="10494" customFormat="1" ht="14.4" spans="2:13">
      <c r="B10494" s="811"/>
      <c r="K10494" s="836"/>
      <c r="L10494" s="811"/>
      <c r="M10494" s="811"/>
    </row>
    <row r="10495" customFormat="1" ht="14.4" spans="2:13">
      <c r="B10495" s="811"/>
      <c r="K10495" s="836"/>
      <c r="L10495" s="811"/>
      <c r="M10495" s="811"/>
    </row>
    <row r="10496" customFormat="1" ht="14.4" spans="2:13">
      <c r="B10496" s="811"/>
      <c r="K10496" s="836"/>
      <c r="L10496" s="811"/>
      <c r="M10496" s="811"/>
    </row>
    <row r="10497" customFormat="1" ht="14.4" spans="2:13">
      <c r="B10497" s="811"/>
      <c r="K10497" s="836"/>
      <c r="L10497" s="811"/>
      <c r="M10497" s="811"/>
    </row>
    <row r="10498" customFormat="1" ht="14.4" spans="2:13">
      <c r="B10498" s="811"/>
      <c r="K10498" s="836"/>
      <c r="L10498" s="811"/>
      <c r="M10498" s="811"/>
    </row>
    <row r="10499" customFormat="1" ht="14.4" spans="2:13">
      <c r="B10499" s="811"/>
      <c r="K10499" s="836"/>
      <c r="L10499" s="811"/>
      <c r="M10499" s="811"/>
    </row>
    <row r="10500" customFormat="1" ht="14.4" spans="2:13">
      <c r="B10500" s="811"/>
      <c r="K10500" s="836"/>
      <c r="L10500" s="811"/>
      <c r="M10500" s="811"/>
    </row>
    <row r="10501" customFormat="1" ht="14.4" spans="2:13">
      <c r="B10501" s="811"/>
      <c r="K10501" s="836"/>
      <c r="L10501" s="811"/>
      <c r="M10501" s="811"/>
    </row>
    <row r="10502" customFormat="1" ht="14.4" spans="2:13">
      <c r="B10502" s="811"/>
      <c r="K10502" s="836"/>
      <c r="L10502" s="811"/>
      <c r="M10502" s="811"/>
    </row>
    <row r="10503" customFormat="1" ht="14.4" spans="2:13">
      <c r="B10503" s="811"/>
      <c r="K10503" s="836"/>
      <c r="L10503" s="811"/>
      <c r="M10503" s="811"/>
    </row>
    <row r="10504" customFormat="1" ht="14.4" spans="2:13">
      <c r="B10504" s="811"/>
      <c r="K10504" s="836"/>
      <c r="L10504" s="811"/>
      <c r="M10504" s="811"/>
    </row>
    <row r="10505" customFormat="1" ht="14.4" spans="2:13">
      <c r="B10505" s="811"/>
      <c r="K10505" s="836"/>
      <c r="L10505" s="811"/>
      <c r="M10505" s="811"/>
    </row>
    <row r="10506" customFormat="1" ht="14.4" spans="2:13">
      <c r="B10506" s="811"/>
      <c r="K10506" s="836"/>
      <c r="L10506" s="811"/>
      <c r="M10506" s="811"/>
    </row>
    <row r="10507" customFormat="1" ht="14.4" spans="2:13">
      <c r="B10507" s="811"/>
      <c r="K10507" s="836"/>
      <c r="L10507" s="811"/>
      <c r="M10507" s="811"/>
    </row>
    <row r="10508" customFormat="1" ht="14.4" spans="2:13">
      <c r="B10508" s="811"/>
      <c r="K10508" s="836"/>
      <c r="L10508" s="811"/>
      <c r="M10508" s="811"/>
    </row>
    <row r="10509" customFormat="1" ht="14.4" spans="2:13">
      <c r="B10509" s="811"/>
      <c r="K10509" s="836"/>
      <c r="L10509" s="811"/>
      <c r="M10509" s="811"/>
    </row>
    <row r="10510" customFormat="1" ht="14.4" spans="2:13">
      <c r="B10510" s="811"/>
      <c r="K10510" s="836"/>
      <c r="L10510" s="811"/>
      <c r="M10510" s="811"/>
    </row>
    <row r="10511" customFormat="1" ht="14.4" spans="2:13">
      <c r="B10511" s="811"/>
      <c r="K10511" s="836"/>
      <c r="L10511" s="811"/>
      <c r="M10511" s="811"/>
    </row>
    <row r="10512" customFormat="1" ht="14.4" spans="2:13">
      <c r="B10512" s="811"/>
      <c r="K10512" s="836"/>
      <c r="L10512" s="811"/>
      <c r="M10512" s="811"/>
    </row>
    <row r="10513" customFormat="1" ht="14.4" spans="2:13">
      <c r="B10513" s="811"/>
      <c r="K10513" s="836"/>
      <c r="L10513" s="811"/>
      <c r="M10513" s="811"/>
    </row>
    <row r="10514" customFormat="1" ht="14.4" spans="2:13">
      <c r="B10514" s="811"/>
      <c r="K10514" s="836"/>
      <c r="L10514" s="811"/>
      <c r="M10514" s="811"/>
    </row>
    <row r="10515" customFormat="1" ht="14.4" spans="2:13">
      <c r="B10515" s="811"/>
      <c r="K10515" s="836"/>
      <c r="L10515" s="811"/>
      <c r="M10515" s="811"/>
    </row>
    <row r="10516" customFormat="1" ht="14.4" spans="2:13">
      <c r="B10516" s="811"/>
      <c r="K10516" s="836"/>
      <c r="L10516" s="811"/>
      <c r="M10516" s="811"/>
    </row>
    <row r="10517" customFormat="1" ht="14.4" spans="2:13">
      <c r="B10517" s="811"/>
      <c r="K10517" s="836"/>
      <c r="L10517" s="811"/>
      <c r="M10517" s="811"/>
    </row>
    <row r="10518" customFormat="1" ht="14.4" spans="2:13">
      <c r="B10518" s="811"/>
      <c r="K10518" s="836"/>
      <c r="L10518" s="811"/>
      <c r="M10518" s="811"/>
    </row>
    <row r="10519" customFormat="1" ht="14.4" spans="2:13">
      <c r="B10519" s="811"/>
      <c r="K10519" s="836"/>
      <c r="L10519" s="811"/>
      <c r="M10519" s="811"/>
    </row>
    <row r="10520" customFormat="1" ht="14.4" spans="2:13">
      <c r="B10520" s="811"/>
      <c r="K10520" s="836"/>
      <c r="L10520" s="811"/>
      <c r="M10520" s="811"/>
    </row>
    <row r="10521" customFormat="1" ht="14.4" spans="2:13">
      <c r="B10521" s="811"/>
      <c r="K10521" s="836"/>
      <c r="L10521" s="811"/>
      <c r="M10521" s="811"/>
    </row>
    <row r="10522" customFormat="1" ht="14.4" spans="2:13">
      <c r="B10522" s="811"/>
      <c r="K10522" s="836"/>
      <c r="L10522" s="811"/>
      <c r="M10522" s="811"/>
    </row>
    <row r="10523" customFormat="1" ht="14.4" spans="2:13">
      <c r="B10523" s="811"/>
      <c r="K10523" s="836"/>
      <c r="L10523" s="811"/>
      <c r="M10523" s="811"/>
    </row>
    <row r="10524" customFormat="1" ht="14.4" spans="2:13">
      <c r="B10524" s="811"/>
      <c r="K10524" s="836"/>
      <c r="L10524" s="811"/>
      <c r="M10524" s="811"/>
    </row>
    <row r="10525" customFormat="1" ht="14.4" spans="2:13">
      <c r="B10525" s="811"/>
      <c r="K10525" s="836"/>
      <c r="L10525" s="811"/>
      <c r="M10525" s="811"/>
    </row>
    <row r="10526" customFormat="1" ht="14.4" spans="2:13">
      <c r="B10526" s="811"/>
      <c r="K10526" s="836"/>
      <c r="L10526" s="811"/>
      <c r="M10526" s="811"/>
    </row>
    <row r="10527" customFormat="1" ht="14.4" spans="2:13">
      <c r="B10527" s="811"/>
      <c r="K10527" s="836"/>
      <c r="L10527" s="811"/>
      <c r="M10527" s="811"/>
    </row>
    <row r="10528" customFormat="1" ht="14.4" spans="2:13">
      <c r="B10528" s="811"/>
      <c r="K10528" s="836"/>
      <c r="L10528" s="811"/>
      <c r="M10528" s="811"/>
    </row>
    <row r="10529" customFormat="1" ht="14.4" spans="2:13">
      <c r="B10529" s="811"/>
      <c r="K10529" s="836"/>
      <c r="L10529" s="811"/>
      <c r="M10529" s="811"/>
    </row>
    <row r="10530" customFormat="1" ht="14.4" spans="2:13">
      <c r="B10530" s="811"/>
      <c r="K10530" s="836"/>
      <c r="L10530" s="811"/>
      <c r="M10530" s="811"/>
    </row>
    <row r="10531" customFormat="1" ht="14.4" spans="2:13">
      <c r="B10531" s="811"/>
      <c r="K10531" s="836"/>
      <c r="L10531" s="811"/>
      <c r="M10531" s="811"/>
    </row>
    <row r="10532" customFormat="1" ht="14.4" spans="2:13">
      <c r="B10532" s="811"/>
      <c r="K10532" s="836"/>
      <c r="L10532" s="811"/>
      <c r="M10532" s="811"/>
    </row>
    <row r="10533" customFormat="1" ht="14.4" spans="2:13">
      <c r="B10533" s="811"/>
      <c r="K10533" s="836"/>
      <c r="L10533" s="811"/>
      <c r="M10533" s="811"/>
    </row>
    <row r="10534" customFormat="1" ht="14.4" spans="2:13">
      <c r="B10534" s="811"/>
      <c r="K10534" s="836"/>
      <c r="L10534" s="811"/>
      <c r="M10534" s="811"/>
    </row>
    <row r="10535" customFormat="1" ht="14.4" spans="2:13">
      <c r="B10535" s="811"/>
      <c r="K10535" s="836"/>
      <c r="L10535" s="811"/>
      <c r="M10535" s="811"/>
    </row>
    <row r="10536" customFormat="1" ht="14.4" spans="2:13">
      <c r="B10536" s="811"/>
      <c r="K10536" s="836"/>
      <c r="L10536" s="811"/>
      <c r="M10536" s="811"/>
    </row>
    <row r="10537" customFormat="1" ht="14.4" spans="2:13">
      <c r="B10537" s="811"/>
      <c r="K10537" s="836"/>
      <c r="L10537" s="811"/>
      <c r="M10537" s="811"/>
    </row>
    <row r="10538" customFormat="1" ht="14.4" spans="2:13">
      <c r="B10538" s="811"/>
      <c r="K10538" s="836"/>
      <c r="L10538" s="811"/>
      <c r="M10538" s="811"/>
    </row>
    <row r="10539" customFormat="1" ht="14.4" spans="2:13">
      <c r="B10539" s="811"/>
      <c r="K10539" s="836"/>
      <c r="L10539" s="811"/>
      <c r="M10539" s="811"/>
    </row>
    <row r="10540" customFormat="1" ht="14.4" spans="2:13">
      <c r="B10540" s="811"/>
      <c r="K10540" s="836"/>
      <c r="L10540" s="811"/>
      <c r="M10540" s="811"/>
    </row>
    <row r="10541" customFormat="1" ht="14.4" spans="2:13">
      <c r="B10541" s="811"/>
      <c r="K10541" s="836"/>
      <c r="L10541" s="811"/>
      <c r="M10541" s="811"/>
    </row>
    <row r="10542" customFormat="1" ht="14.4" spans="2:13">
      <c r="B10542" s="811"/>
      <c r="K10542" s="836"/>
      <c r="L10542" s="811"/>
      <c r="M10542" s="811"/>
    </row>
    <row r="10543" customFormat="1" ht="14.4" spans="2:13">
      <c r="B10543" s="811"/>
      <c r="K10543" s="836"/>
      <c r="L10543" s="811"/>
      <c r="M10543" s="811"/>
    </row>
    <row r="10544" customFormat="1" ht="14.4" spans="2:13">
      <c r="B10544" s="811"/>
      <c r="K10544" s="836"/>
      <c r="L10544" s="811"/>
      <c r="M10544" s="811"/>
    </row>
    <row r="10545" customFormat="1" ht="14.4" spans="2:13">
      <c r="B10545" s="811"/>
      <c r="K10545" s="836"/>
      <c r="L10545" s="811"/>
      <c r="M10545" s="811"/>
    </row>
    <row r="10546" customFormat="1" ht="14.4" spans="2:13">
      <c r="B10546" s="811"/>
      <c r="K10546" s="836"/>
      <c r="L10546" s="811"/>
      <c r="M10546" s="811"/>
    </row>
    <row r="10547" customFormat="1" ht="14.4" spans="2:13">
      <c r="B10547" s="811"/>
      <c r="K10547" s="836"/>
      <c r="L10547" s="811"/>
      <c r="M10547" s="811"/>
    </row>
    <row r="10548" customFormat="1" ht="14.4" spans="2:13">
      <c r="B10548" s="811"/>
      <c r="K10548" s="836"/>
      <c r="L10548" s="811"/>
      <c r="M10548" s="811"/>
    </row>
    <row r="10549" customFormat="1" ht="14.4" spans="2:13">
      <c r="B10549" s="811"/>
      <c r="K10549" s="836"/>
      <c r="L10549" s="811"/>
      <c r="M10549" s="811"/>
    </row>
    <row r="10550" customFormat="1" ht="14.4" spans="2:13">
      <c r="B10550" s="811"/>
      <c r="K10550" s="836"/>
      <c r="L10550" s="811"/>
      <c r="M10550" s="811"/>
    </row>
    <row r="10551" customFormat="1" ht="14.4" spans="2:13">
      <c r="B10551" s="811"/>
      <c r="K10551" s="836"/>
      <c r="L10551" s="811"/>
      <c r="M10551" s="811"/>
    </row>
    <row r="10552" customFormat="1" ht="14.4" spans="2:13">
      <c r="B10552" s="811"/>
      <c r="K10552" s="836"/>
      <c r="L10552" s="811"/>
      <c r="M10552" s="811"/>
    </row>
    <row r="10553" customFormat="1" ht="14.4" spans="2:13">
      <c r="B10553" s="811"/>
      <c r="K10553" s="836"/>
      <c r="L10553" s="811"/>
      <c r="M10553" s="811"/>
    </row>
    <row r="10554" customFormat="1" ht="14.4" spans="2:13">
      <c r="B10554" s="811"/>
      <c r="K10554" s="836"/>
      <c r="L10554" s="811"/>
      <c r="M10554" s="811"/>
    </row>
    <row r="10555" customFormat="1" ht="14.4" spans="2:13">
      <c r="B10555" s="811"/>
      <c r="K10555" s="836"/>
      <c r="L10555" s="811"/>
      <c r="M10555" s="811"/>
    </row>
    <row r="10556" customFormat="1" ht="14.4" spans="2:13">
      <c r="B10556" s="811"/>
      <c r="K10556" s="836"/>
      <c r="L10556" s="811"/>
      <c r="M10556" s="811"/>
    </row>
    <row r="10557" customFormat="1" ht="14.4" spans="2:13">
      <c r="B10557" s="811"/>
      <c r="K10557" s="836"/>
      <c r="L10557" s="811"/>
      <c r="M10557" s="811"/>
    </row>
    <row r="10558" customFormat="1" ht="14.4" spans="2:13">
      <c r="B10558" s="811"/>
      <c r="K10558" s="836"/>
      <c r="L10558" s="811"/>
      <c r="M10558" s="811"/>
    </row>
    <row r="10559" customFormat="1" ht="14.4" spans="2:13">
      <c r="B10559" s="811"/>
      <c r="K10559" s="836"/>
      <c r="L10559" s="811"/>
      <c r="M10559" s="811"/>
    </row>
    <row r="10560" customFormat="1" ht="14.4" spans="2:13">
      <c r="B10560" s="811"/>
      <c r="K10560" s="836"/>
      <c r="L10560" s="811"/>
      <c r="M10560" s="811"/>
    </row>
    <row r="10561" customFormat="1" ht="14.4" spans="2:13">
      <c r="B10561" s="811"/>
      <c r="K10561" s="836"/>
      <c r="L10561" s="811"/>
      <c r="M10561" s="811"/>
    </row>
    <row r="10562" customFormat="1" ht="14.4" spans="2:13">
      <c r="B10562" s="811"/>
      <c r="K10562" s="836"/>
      <c r="L10562" s="811"/>
      <c r="M10562" s="811"/>
    </row>
    <row r="10563" customFormat="1" ht="14.4" spans="2:13">
      <c r="B10563" s="811"/>
      <c r="K10563" s="836"/>
      <c r="L10563" s="811"/>
      <c r="M10563" s="811"/>
    </row>
    <row r="10564" customFormat="1" ht="14.4" spans="2:13">
      <c r="B10564" s="811"/>
      <c r="K10564" s="836"/>
      <c r="L10564" s="811"/>
      <c r="M10564" s="811"/>
    </row>
    <row r="10565" customFormat="1" ht="14.4" spans="2:13">
      <c r="B10565" s="811"/>
      <c r="K10565" s="836"/>
      <c r="L10565" s="811"/>
      <c r="M10565" s="811"/>
    </row>
    <row r="10566" customFormat="1" ht="14.4" spans="2:13">
      <c r="B10566" s="811"/>
      <c r="K10566" s="836"/>
      <c r="L10566" s="811"/>
      <c r="M10566" s="811"/>
    </row>
    <row r="10567" customFormat="1" ht="14.4" spans="2:13">
      <c r="B10567" s="811"/>
      <c r="K10567" s="836"/>
      <c r="L10567" s="811"/>
      <c r="M10567" s="811"/>
    </row>
    <row r="10568" customFormat="1" ht="14.4" spans="2:13">
      <c r="B10568" s="811"/>
      <c r="K10568" s="836"/>
      <c r="L10568" s="811"/>
      <c r="M10568" s="811"/>
    </row>
    <row r="10569" customFormat="1" ht="14.4" spans="2:13">
      <c r="B10569" s="811"/>
      <c r="K10569" s="836"/>
      <c r="L10569" s="811"/>
      <c r="M10569" s="811"/>
    </row>
    <row r="10570" customFormat="1" ht="14.4" spans="2:13">
      <c r="B10570" s="811"/>
      <c r="K10570" s="836"/>
      <c r="L10570" s="811"/>
      <c r="M10570" s="811"/>
    </row>
    <row r="10571" customFormat="1" ht="14.4" spans="2:13">
      <c r="B10571" s="811"/>
      <c r="K10571" s="836"/>
      <c r="L10571" s="811"/>
      <c r="M10571" s="811"/>
    </row>
    <row r="10572" customFormat="1" ht="14.4" spans="2:13">
      <c r="B10572" s="811"/>
      <c r="K10572" s="836"/>
      <c r="L10572" s="811"/>
      <c r="M10572" s="811"/>
    </row>
    <row r="10573" customFormat="1" ht="14.4" spans="2:13">
      <c r="B10573" s="811"/>
      <c r="K10573" s="836"/>
      <c r="L10573" s="811"/>
      <c r="M10573" s="811"/>
    </row>
    <row r="10574" customFormat="1" ht="14.4" spans="2:13">
      <c r="B10574" s="811"/>
      <c r="K10574" s="836"/>
      <c r="L10574" s="811"/>
      <c r="M10574" s="811"/>
    </row>
    <row r="10575" customFormat="1" ht="14.4" spans="2:13">
      <c r="B10575" s="811"/>
      <c r="K10575" s="836"/>
      <c r="L10575" s="811"/>
      <c r="M10575" s="811"/>
    </row>
    <row r="10576" customFormat="1" ht="14.4" spans="2:13">
      <c r="B10576" s="811"/>
      <c r="K10576" s="836"/>
      <c r="L10576" s="811"/>
      <c r="M10576" s="811"/>
    </row>
    <row r="10577" customFormat="1" ht="14.4" spans="2:13">
      <c r="B10577" s="811"/>
      <c r="K10577" s="836"/>
      <c r="L10577" s="811"/>
      <c r="M10577" s="811"/>
    </row>
    <row r="10578" customFormat="1" ht="14.4" spans="2:13">
      <c r="B10578" s="811"/>
      <c r="K10578" s="836"/>
      <c r="L10578" s="811"/>
      <c r="M10578" s="811"/>
    </row>
    <row r="10579" customFormat="1" ht="14.4" spans="2:13">
      <c r="B10579" s="811"/>
      <c r="K10579" s="836"/>
      <c r="L10579" s="811"/>
      <c r="M10579" s="811"/>
    </row>
    <row r="10580" customFormat="1" ht="14.4" spans="2:13">
      <c r="B10580" s="811"/>
      <c r="K10580" s="836"/>
      <c r="L10580" s="811"/>
      <c r="M10580" s="811"/>
    </row>
    <row r="10581" customFormat="1" ht="14.4" spans="2:13">
      <c r="B10581" s="811"/>
      <c r="K10581" s="836"/>
      <c r="L10581" s="811"/>
      <c r="M10581" s="811"/>
    </row>
    <row r="10582" customFormat="1" ht="14.4" spans="2:13">
      <c r="B10582" s="811"/>
      <c r="K10582" s="836"/>
      <c r="L10582" s="811"/>
      <c r="M10582" s="811"/>
    </row>
    <row r="10583" customFormat="1" ht="14.4" spans="2:13">
      <c r="B10583" s="811"/>
      <c r="K10583" s="836"/>
      <c r="L10583" s="811"/>
      <c r="M10583" s="811"/>
    </row>
    <row r="10584" customFormat="1" ht="14.4" spans="2:13">
      <c r="B10584" s="811"/>
      <c r="K10584" s="836"/>
      <c r="L10584" s="811"/>
      <c r="M10584" s="811"/>
    </row>
    <row r="10585" customFormat="1" ht="14.4" spans="2:13">
      <c r="B10585" s="811"/>
      <c r="K10585" s="836"/>
      <c r="L10585" s="811"/>
      <c r="M10585" s="811"/>
    </row>
    <row r="10586" customFormat="1" ht="14.4" spans="2:13">
      <c r="B10586" s="811"/>
      <c r="K10586" s="836"/>
      <c r="L10586" s="811"/>
      <c r="M10586" s="811"/>
    </row>
    <row r="10587" customFormat="1" ht="14.4" spans="2:13">
      <c r="B10587" s="811"/>
      <c r="K10587" s="836"/>
      <c r="L10587" s="811"/>
      <c r="M10587" s="811"/>
    </row>
    <row r="10588" customFormat="1" ht="14.4" spans="2:13">
      <c r="B10588" s="811"/>
      <c r="K10588" s="836"/>
      <c r="L10588" s="811"/>
      <c r="M10588" s="811"/>
    </row>
    <row r="10589" customFormat="1" ht="14.4" spans="2:13">
      <c r="B10589" s="811"/>
      <c r="K10589" s="836"/>
      <c r="L10589" s="811"/>
      <c r="M10589" s="811"/>
    </row>
    <row r="10590" customFormat="1" ht="14.4" spans="2:13">
      <c r="B10590" s="811"/>
      <c r="K10590" s="836"/>
      <c r="L10590" s="811"/>
      <c r="M10590" s="811"/>
    </row>
    <row r="10591" customFormat="1" ht="14.4" spans="2:13">
      <c r="B10591" s="811"/>
      <c r="K10591" s="836"/>
      <c r="L10591" s="811"/>
      <c r="M10591" s="811"/>
    </row>
    <row r="10592" customFormat="1" ht="14.4" spans="2:13">
      <c r="B10592" s="811"/>
      <c r="K10592" s="836"/>
      <c r="L10592" s="811"/>
      <c r="M10592" s="811"/>
    </row>
    <row r="10593" customFormat="1" ht="14.4" spans="2:13">
      <c r="B10593" s="811"/>
      <c r="K10593" s="836"/>
      <c r="L10593" s="811"/>
      <c r="M10593" s="811"/>
    </row>
    <row r="10594" customFormat="1" ht="14.4" spans="2:13">
      <c r="B10594" s="811"/>
      <c r="K10594" s="836"/>
      <c r="L10594" s="811"/>
      <c r="M10594" s="811"/>
    </row>
    <row r="10595" customFormat="1" ht="14.4" spans="2:13">
      <c r="B10595" s="811"/>
      <c r="K10595" s="836"/>
      <c r="L10595" s="811"/>
      <c r="M10595" s="811"/>
    </row>
    <row r="10596" customFormat="1" ht="14.4" spans="2:13">
      <c r="B10596" s="811"/>
      <c r="K10596" s="836"/>
      <c r="L10596" s="811"/>
      <c r="M10596" s="811"/>
    </row>
    <row r="10597" customFormat="1" ht="14.4" spans="2:13">
      <c r="B10597" s="811"/>
      <c r="K10597" s="836"/>
      <c r="L10597" s="811"/>
      <c r="M10597" s="811"/>
    </row>
    <row r="10598" customFormat="1" ht="14.4" spans="2:13">
      <c r="B10598" s="811"/>
      <c r="K10598" s="836"/>
      <c r="L10598" s="811"/>
      <c r="M10598" s="811"/>
    </row>
    <row r="10599" customFormat="1" ht="14.4" spans="2:13">
      <c r="B10599" s="811"/>
      <c r="K10599" s="836"/>
      <c r="L10599" s="811"/>
      <c r="M10599" s="811"/>
    </row>
    <row r="10600" customFormat="1" ht="14.4" spans="2:13">
      <c r="B10600" s="811"/>
      <c r="K10600" s="836"/>
      <c r="L10600" s="811"/>
      <c r="M10600" s="811"/>
    </row>
    <row r="10601" customFormat="1" ht="14.4" spans="2:13">
      <c r="B10601" s="811"/>
      <c r="K10601" s="836"/>
      <c r="L10601" s="811"/>
      <c r="M10601" s="811"/>
    </row>
    <row r="10602" customFormat="1" ht="14.4" spans="2:13">
      <c r="B10602" s="811"/>
      <c r="K10602" s="836"/>
      <c r="L10602" s="811"/>
      <c r="M10602" s="811"/>
    </row>
    <row r="10603" customFormat="1" ht="14.4" spans="2:13">
      <c r="B10603" s="811"/>
      <c r="K10603" s="836"/>
      <c r="L10603" s="811"/>
      <c r="M10603" s="811"/>
    </row>
    <row r="10604" customFormat="1" ht="14.4" spans="2:13">
      <c r="B10604" s="811"/>
      <c r="K10604" s="836"/>
      <c r="L10604" s="811"/>
      <c r="M10604" s="811"/>
    </row>
    <row r="10605" customFormat="1" ht="14.4" spans="2:13">
      <c r="B10605" s="811"/>
      <c r="K10605" s="836"/>
      <c r="L10605" s="811"/>
      <c r="M10605" s="811"/>
    </row>
    <row r="10606" customFormat="1" ht="14.4" spans="2:13">
      <c r="B10606" s="811"/>
      <c r="K10606" s="836"/>
      <c r="L10606" s="811"/>
      <c r="M10606" s="811"/>
    </row>
    <row r="10607" customFormat="1" ht="14.4" spans="2:13">
      <c r="B10607" s="811"/>
      <c r="K10607" s="836"/>
      <c r="L10607" s="811"/>
      <c r="M10607" s="811"/>
    </row>
    <row r="10608" customFormat="1" ht="14.4" spans="2:13">
      <c r="B10608" s="811"/>
      <c r="K10608" s="836"/>
      <c r="L10608" s="811"/>
      <c r="M10608" s="811"/>
    </row>
    <row r="10609" customFormat="1" ht="14.4" spans="2:13">
      <c r="B10609" s="811"/>
      <c r="K10609" s="836"/>
      <c r="L10609" s="811"/>
      <c r="M10609" s="811"/>
    </row>
    <row r="10610" customFormat="1" ht="14.4" spans="2:13">
      <c r="B10610" s="811"/>
      <c r="K10610" s="836"/>
      <c r="L10610" s="811"/>
      <c r="M10610" s="811"/>
    </row>
    <row r="10611" customFormat="1" ht="14.4" spans="2:13">
      <c r="B10611" s="811"/>
      <c r="K10611" s="836"/>
      <c r="L10611" s="811"/>
      <c r="M10611" s="811"/>
    </row>
    <row r="10612" customFormat="1" ht="14.4" spans="2:13">
      <c r="B10612" s="811"/>
      <c r="K10612" s="836"/>
      <c r="L10612" s="811"/>
      <c r="M10612" s="811"/>
    </row>
    <row r="10613" customFormat="1" ht="14.4" spans="2:13">
      <c r="B10613" s="811"/>
      <c r="K10613" s="836"/>
      <c r="L10613" s="811"/>
      <c r="M10613" s="811"/>
    </row>
    <row r="10614" customFormat="1" ht="14.4" spans="2:13">
      <c r="B10614" s="811"/>
      <c r="K10614" s="836"/>
      <c r="L10614" s="811"/>
      <c r="M10614" s="811"/>
    </row>
    <row r="10615" customFormat="1" ht="14.4" spans="2:13">
      <c r="B10615" s="811"/>
      <c r="K10615" s="836"/>
      <c r="L10615" s="811"/>
      <c r="M10615" s="811"/>
    </row>
    <row r="10616" customFormat="1" ht="14.4" spans="2:13">
      <c r="B10616" s="811"/>
      <c r="K10616" s="836"/>
      <c r="L10616" s="811"/>
      <c r="M10616" s="811"/>
    </row>
    <row r="10617" customFormat="1" ht="14.4" spans="2:13">
      <c r="B10617" s="811"/>
      <c r="K10617" s="836"/>
      <c r="L10617" s="811"/>
      <c r="M10617" s="811"/>
    </row>
    <row r="10618" customFormat="1" ht="14.4" spans="2:13">
      <c r="B10618" s="811"/>
      <c r="K10618" s="836"/>
      <c r="L10618" s="811"/>
      <c r="M10618" s="811"/>
    </row>
    <row r="10619" customFormat="1" ht="14.4" spans="2:13">
      <c r="B10619" s="811"/>
      <c r="K10619" s="836"/>
      <c r="L10619" s="811"/>
      <c r="M10619" s="811"/>
    </row>
    <row r="10620" customFormat="1" ht="14.4" spans="2:13">
      <c r="B10620" s="811"/>
      <c r="K10620" s="836"/>
      <c r="L10620" s="811"/>
      <c r="M10620" s="811"/>
    </row>
    <row r="10621" customFormat="1" ht="14.4" spans="2:13">
      <c r="B10621" s="811"/>
      <c r="K10621" s="836"/>
      <c r="L10621" s="811"/>
      <c r="M10621" s="811"/>
    </row>
    <row r="10622" customFormat="1" ht="14.4" spans="2:13">
      <c r="B10622" s="811"/>
      <c r="K10622" s="836"/>
      <c r="L10622" s="811"/>
      <c r="M10622" s="811"/>
    </row>
    <row r="10623" customFormat="1" ht="14.4" spans="2:13">
      <c r="B10623" s="811"/>
      <c r="K10623" s="836"/>
      <c r="L10623" s="811"/>
      <c r="M10623" s="811"/>
    </row>
    <row r="10624" customFormat="1" ht="14.4" spans="2:13">
      <c r="B10624" s="811"/>
      <c r="K10624" s="836"/>
      <c r="L10624" s="811"/>
      <c r="M10624" s="811"/>
    </row>
    <row r="10625" customFormat="1" ht="14.4" spans="2:13">
      <c r="B10625" s="811"/>
      <c r="K10625" s="836"/>
      <c r="L10625" s="811"/>
      <c r="M10625" s="811"/>
    </row>
    <row r="10626" customFormat="1" ht="14.4" spans="2:13">
      <c r="B10626" s="811"/>
      <c r="K10626" s="836"/>
      <c r="L10626" s="811"/>
      <c r="M10626" s="811"/>
    </row>
    <row r="10627" customFormat="1" ht="14.4" spans="2:13">
      <c r="B10627" s="811"/>
      <c r="K10627" s="836"/>
      <c r="L10627" s="811"/>
      <c r="M10627" s="811"/>
    </row>
    <row r="10628" customFormat="1" ht="14.4" spans="2:13">
      <c r="B10628" s="811"/>
      <c r="K10628" s="836"/>
      <c r="L10628" s="811"/>
      <c r="M10628" s="811"/>
    </row>
    <row r="10629" customFormat="1" ht="14.4" spans="2:13">
      <c r="B10629" s="811"/>
      <c r="K10629" s="836"/>
      <c r="L10629" s="811"/>
      <c r="M10629" s="811"/>
    </row>
    <row r="10630" customFormat="1" ht="14.4" spans="2:13">
      <c r="B10630" s="811"/>
      <c r="K10630" s="836"/>
      <c r="L10630" s="811"/>
      <c r="M10630" s="811"/>
    </row>
    <row r="10631" customFormat="1" ht="14.4" spans="2:13">
      <c r="B10631" s="811"/>
      <c r="K10631" s="836"/>
      <c r="L10631" s="811"/>
      <c r="M10631" s="811"/>
    </row>
    <row r="10632" customFormat="1" ht="14.4" spans="2:13">
      <c r="B10632" s="811"/>
      <c r="K10632" s="836"/>
      <c r="L10632" s="811"/>
      <c r="M10632" s="811"/>
    </row>
    <row r="10633" customFormat="1" ht="14.4" spans="2:13">
      <c r="B10633" s="811"/>
      <c r="K10633" s="836"/>
      <c r="L10633" s="811"/>
      <c r="M10633" s="811"/>
    </row>
    <row r="10634" customFormat="1" ht="14.4" spans="2:13">
      <c r="B10634" s="811"/>
      <c r="K10634" s="836"/>
      <c r="L10634" s="811"/>
      <c r="M10634" s="811"/>
    </row>
    <row r="10635" customFormat="1" ht="14.4" spans="2:13">
      <c r="B10635" s="811"/>
      <c r="K10635" s="836"/>
      <c r="L10635" s="811"/>
      <c r="M10635" s="811"/>
    </row>
    <row r="10636" customFormat="1" ht="14.4" spans="2:13">
      <c r="B10636" s="811"/>
      <c r="K10636" s="836"/>
      <c r="L10636" s="811"/>
      <c r="M10636" s="811"/>
    </row>
    <row r="10637" customFormat="1" ht="14.4" spans="2:13">
      <c r="B10637" s="811"/>
      <c r="K10637" s="836"/>
      <c r="L10637" s="811"/>
      <c r="M10637" s="811"/>
    </row>
    <row r="10638" customFormat="1" ht="14.4" spans="2:13">
      <c r="B10638" s="811"/>
      <c r="K10638" s="836"/>
      <c r="L10638" s="811"/>
      <c r="M10638" s="811"/>
    </row>
    <row r="10639" customFormat="1" ht="14.4" spans="2:13">
      <c r="B10639" s="811"/>
      <c r="K10639" s="836"/>
      <c r="L10639" s="811"/>
      <c r="M10639" s="811"/>
    </row>
    <row r="10640" customFormat="1" ht="14.4" spans="2:13">
      <c r="B10640" s="811"/>
      <c r="K10640" s="836"/>
      <c r="L10640" s="811"/>
      <c r="M10640" s="811"/>
    </row>
    <row r="10641" customFormat="1" ht="14.4" spans="2:13">
      <c r="B10641" s="811"/>
      <c r="K10641" s="836"/>
      <c r="L10641" s="811"/>
      <c r="M10641" s="811"/>
    </row>
    <row r="10642" customFormat="1" ht="14.4" spans="2:13">
      <c r="B10642" s="811"/>
      <c r="K10642" s="836"/>
      <c r="L10642" s="811"/>
      <c r="M10642" s="811"/>
    </row>
    <row r="10643" customFormat="1" ht="14.4" spans="2:13">
      <c r="B10643" s="811"/>
      <c r="K10643" s="836"/>
      <c r="L10643" s="811"/>
      <c r="M10643" s="811"/>
    </row>
    <row r="10644" customFormat="1" ht="14.4" spans="2:13">
      <c r="B10644" s="811"/>
      <c r="K10644" s="836"/>
      <c r="L10644" s="811"/>
      <c r="M10644" s="811"/>
    </row>
    <row r="10645" customFormat="1" ht="14.4" spans="2:13">
      <c r="B10645" s="811"/>
      <c r="K10645" s="836"/>
      <c r="L10645" s="811"/>
      <c r="M10645" s="811"/>
    </row>
    <row r="10646" customFormat="1" ht="14.4" spans="2:13">
      <c r="B10646" s="811"/>
      <c r="K10646" s="836"/>
      <c r="L10646" s="811"/>
      <c r="M10646" s="811"/>
    </row>
    <row r="10647" customFormat="1" ht="14.4" spans="2:13">
      <c r="B10647" s="811"/>
      <c r="K10647" s="836"/>
      <c r="L10647" s="811"/>
      <c r="M10647" s="811"/>
    </row>
    <row r="10648" customFormat="1" ht="14.4" spans="2:13">
      <c r="B10648" s="811"/>
      <c r="K10648" s="836"/>
      <c r="L10648" s="811"/>
      <c r="M10648" s="811"/>
    </row>
    <row r="10649" customFormat="1" ht="14.4" spans="2:13">
      <c r="B10649" s="811"/>
      <c r="K10649" s="836"/>
      <c r="L10649" s="811"/>
      <c r="M10649" s="811"/>
    </row>
    <row r="10650" customFormat="1" ht="14.4" spans="2:13">
      <c r="B10650" s="811"/>
      <c r="K10650" s="836"/>
      <c r="L10650" s="811"/>
      <c r="M10650" s="811"/>
    </row>
    <row r="10651" customFormat="1" ht="14.4" spans="2:13">
      <c r="B10651" s="811"/>
      <c r="K10651" s="836"/>
      <c r="L10651" s="811"/>
      <c r="M10651" s="811"/>
    </row>
    <row r="10652" customFormat="1" ht="14.4" spans="2:13">
      <c r="B10652" s="811"/>
      <c r="K10652" s="836"/>
      <c r="L10652" s="811"/>
      <c r="M10652" s="811"/>
    </row>
    <row r="10653" customFormat="1" ht="14.4" spans="2:13">
      <c r="B10653" s="811"/>
      <c r="K10653" s="836"/>
      <c r="L10653" s="811"/>
      <c r="M10653" s="811"/>
    </row>
    <row r="10654" customFormat="1" ht="14.4" spans="2:13">
      <c r="B10654" s="811"/>
      <c r="K10654" s="836"/>
      <c r="L10654" s="811"/>
      <c r="M10654" s="811"/>
    </row>
    <row r="10655" customFormat="1" ht="14.4" spans="2:13">
      <c r="B10655" s="811"/>
      <c r="K10655" s="836"/>
      <c r="L10655" s="811"/>
      <c r="M10655" s="811"/>
    </row>
    <row r="10656" customFormat="1" ht="14.4" spans="2:13">
      <c r="B10656" s="811"/>
      <c r="K10656" s="836"/>
      <c r="L10656" s="811"/>
      <c r="M10656" s="811"/>
    </row>
    <row r="10657" customFormat="1" ht="14.4" spans="2:13">
      <c r="B10657" s="811"/>
      <c r="K10657" s="836"/>
      <c r="L10657" s="811"/>
      <c r="M10657" s="811"/>
    </row>
    <row r="10658" customFormat="1" ht="14.4" spans="2:13">
      <c r="B10658" s="811"/>
      <c r="K10658" s="836"/>
      <c r="L10658" s="811"/>
      <c r="M10658" s="811"/>
    </row>
    <row r="10659" customFormat="1" ht="14.4" spans="2:13">
      <c r="B10659" s="811"/>
      <c r="K10659" s="836"/>
      <c r="L10659" s="811"/>
      <c r="M10659" s="811"/>
    </row>
    <row r="10660" customFormat="1" ht="14.4" spans="2:13">
      <c r="B10660" s="811"/>
      <c r="K10660" s="836"/>
      <c r="L10660" s="811"/>
      <c r="M10660" s="811"/>
    </row>
    <row r="10661" customFormat="1" ht="14.4" spans="2:13">
      <c r="B10661" s="811"/>
      <c r="K10661" s="836"/>
      <c r="L10661" s="811"/>
      <c r="M10661" s="811"/>
    </row>
    <row r="10662" customFormat="1" ht="14.4" spans="2:13">
      <c r="B10662" s="811"/>
      <c r="K10662" s="836"/>
      <c r="L10662" s="811"/>
      <c r="M10662" s="811"/>
    </row>
    <row r="10663" customFormat="1" ht="14.4" spans="2:13">
      <c r="B10663" s="811"/>
      <c r="K10663" s="836"/>
      <c r="L10663" s="811"/>
      <c r="M10663" s="811"/>
    </row>
    <row r="10664" customFormat="1" ht="14.4" spans="2:13">
      <c r="B10664" s="811"/>
      <c r="K10664" s="836"/>
      <c r="L10664" s="811"/>
      <c r="M10664" s="811"/>
    </row>
    <row r="10665" customFormat="1" ht="14.4" spans="2:13">
      <c r="B10665" s="811"/>
      <c r="K10665" s="836"/>
      <c r="L10665" s="811"/>
      <c r="M10665" s="811"/>
    </row>
    <row r="10666" customFormat="1" ht="14.4" spans="2:13">
      <c r="B10666" s="811"/>
      <c r="K10666" s="836"/>
      <c r="L10666" s="811"/>
      <c r="M10666" s="811"/>
    </row>
    <row r="10667" customFormat="1" ht="14.4" spans="2:13">
      <c r="B10667" s="811"/>
      <c r="K10667" s="836"/>
      <c r="L10667" s="811"/>
      <c r="M10667" s="811"/>
    </row>
    <row r="10668" customFormat="1" ht="14.4" spans="2:13">
      <c r="B10668" s="811"/>
      <c r="K10668" s="836"/>
      <c r="L10668" s="811"/>
      <c r="M10668" s="811"/>
    </row>
    <row r="10669" customFormat="1" ht="14.4" spans="2:13">
      <c r="B10669" s="811"/>
      <c r="K10669" s="836"/>
      <c r="L10669" s="811"/>
      <c r="M10669" s="811"/>
    </row>
    <row r="10670" customFormat="1" ht="14.4" spans="2:13">
      <c r="B10670" s="811"/>
      <c r="K10670" s="836"/>
      <c r="L10670" s="811"/>
      <c r="M10670" s="811"/>
    </row>
    <row r="10671" customFormat="1" ht="14.4" spans="2:13">
      <c r="B10671" s="811"/>
      <c r="K10671" s="836"/>
      <c r="L10671" s="811"/>
      <c r="M10671" s="811"/>
    </row>
    <row r="10672" customFormat="1" ht="14.4" spans="2:13">
      <c r="B10672" s="811"/>
      <c r="K10672" s="836"/>
      <c r="L10672" s="811"/>
      <c r="M10672" s="811"/>
    </row>
    <row r="10673" customFormat="1" ht="14.4" spans="2:13">
      <c r="B10673" s="811"/>
      <c r="K10673" s="836"/>
      <c r="L10673" s="811"/>
      <c r="M10673" s="811"/>
    </row>
    <row r="10674" customFormat="1" ht="14.4" spans="2:13">
      <c r="B10674" s="811"/>
      <c r="K10674" s="836"/>
      <c r="L10674" s="811"/>
      <c r="M10674" s="811"/>
    </row>
    <row r="10675" customFormat="1" ht="14.4" spans="2:13">
      <c r="B10675" s="811"/>
      <c r="K10675" s="836"/>
      <c r="L10675" s="811"/>
      <c r="M10675" s="811"/>
    </row>
    <row r="10676" customFormat="1" ht="14.4" spans="2:13">
      <c r="B10676" s="811"/>
      <c r="K10676" s="836"/>
      <c r="L10676" s="811"/>
      <c r="M10676" s="811"/>
    </row>
    <row r="10677" customFormat="1" ht="14.4" spans="2:13">
      <c r="B10677" s="811"/>
      <c r="K10677" s="836"/>
      <c r="L10677" s="811"/>
      <c r="M10677" s="811"/>
    </row>
    <row r="10678" customFormat="1" ht="14.4" spans="2:13">
      <c r="B10678" s="811"/>
      <c r="K10678" s="836"/>
      <c r="L10678" s="811"/>
      <c r="M10678" s="811"/>
    </row>
    <row r="10679" customFormat="1" ht="14.4" spans="2:13">
      <c r="B10679" s="811"/>
      <c r="K10679" s="836"/>
      <c r="L10679" s="811"/>
      <c r="M10679" s="811"/>
    </row>
    <row r="10680" customFormat="1" ht="14.4" spans="2:13">
      <c r="B10680" s="811"/>
      <c r="K10680" s="836"/>
      <c r="L10680" s="811"/>
      <c r="M10680" s="811"/>
    </row>
    <row r="10681" customFormat="1" ht="14.4" spans="2:13">
      <c r="B10681" s="811"/>
      <c r="K10681" s="836"/>
      <c r="L10681" s="811"/>
      <c r="M10681" s="811"/>
    </row>
    <row r="10682" customFormat="1" ht="14.4" spans="2:13">
      <c r="B10682" s="811"/>
      <c r="K10682" s="836"/>
      <c r="L10682" s="811"/>
      <c r="M10682" s="811"/>
    </row>
    <row r="10683" customFormat="1" ht="14.4" spans="2:13">
      <c r="B10683" s="811"/>
      <c r="K10683" s="836"/>
      <c r="L10683" s="811"/>
      <c r="M10683" s="811"/>
    </row>
    <row r="10684" customFormat="1" ht="14.4" spans="2:13">
      <c r="B10684" s="811"/>
      <c r="K10684" s="836"/>
      <c r="L10684" s="811"/>
      <c r="M10684" s="811"/>
    </row>
    <row r="10685" customFormat="1" ht="14.4" spans="2:13">
      <c r="B10685" s="811"/>
      <c r="K10685" s="836"/>
      <c r="L10685" s="811"/>
      <c r="M10685" s="811"/>
    </row>
    <row r="10686" customFormat="1" ht="14.4" spans="2:13">
      <c r="B10686" s="811"/>
      <c r="K10686" s="836"/>
      <c r="L10686" s="811"/>
      <c r="M10686" s="811"/>
    </row>
    <row r="10687" customFormat="1" ht="14.4" spans="2:13">
      <c r="B10687" s="811"/>
      <c r="K10687" s="836"/>
      <c r="L10687" s="811"/>
      <c r="M10687" s="811"/>
    </row>
    <row r="10688" customFormat="1" ht="14.4" spans="2:13">
      <c r="B10688" s="811"/>
      <c r="K10688" s="836"/>
      <c r="L10688" s="811"/>
      <c r="M10688" s="811"/>
    </row>
    <row r="10689" customFormat="1" ht="14.4" spans="2:13">
      <c r="B10689" s="811"/>
      <c r="K10689" s="836"/>
      <c r="L10689" s="811"/>
      <c r="M10689" s="811"/>
    </row>
    <row r="10690" customFormat="1" ht="14.4" spans="2:13">
      <c r="B10690" s="811"/>
      <c r="K10690" s="836"/>
      <c r="L10690" s="811"/>
      <c r="M10690" s="811"/>
    </row>
    <row r="10691" customFormat="1" ht="14.4" spans="2:13">
      <c r="B10691" s="811"/>
      <c r="K10691" s="836"/>
      <c r="L10691" s="811"/>
      <c r="M10691" s="811"/>
    </row>
    <row r="10692" customFormat="1" ht="14.4" spans="2:13">
      <c r="B10692" s="811"/>
      <c r="K10692" s="836"/>
      <c r="L10692" s="811"/>
      <c r="M10692" s="811"/>
    </row>
    <row r="10693" customFormat="1" ht="14.4" spans="2:13">
      <c r="B10693" s="811"/>
      <c r="K10693" s="836"/>
      <c r="L10693" s="811"/>
      <c r="M10693" s="811"/>
    </row>
    <row r="10694" customFormat="1" ht="14.4" spans="2:13">
      <c r="B10694" s="811"/>
      <c r="K10694" s="836"/>
      <c r="L10694" s="811"/>
      <c r="M10694" s="811"/>
    </row>
    <row r="10695" customFormat="1" ht="14.4" spans="2:13">
      <c r="B10695" s="811"/>
      <c r="K10695" s="836"/>
      <c r="L10695" s="811"/>
      <c r="M10695" s="811"/>
    </row>
    <row r="10696" customFormat="1" ht="14.4" spans="2:13">
      <c r="B10696" s="811"/>
      <c r="K10696" s="836"/>
      <c r="L10696" s="811"/>
      <c r="M10696" s="811"/>
    </row>
    <row r="10697" customFormat="1" ht="14.4" spans="2:13">
      <c r="B10697" s="811"/>
      <c r="K10697" s="836"/>
      <c r="L10697" s="811"/>
      <c r="M10697" s="811"/>
    </row>
    <row r="10698" customFormat="1" ht="14.4" spans="2:13">
      <c r="B10698" s="811"/>
      <c r="K10698" s="836"/>
      <c r="L10698" s="811"/>
      <c r="M10698" s="811"/>
    </row>
    <row r="10699" customFormat="1" ht="14.4" spans="2:13">
      <c r="B10699" s="811"/>
      <c r="K10699" s="836"/>
      <c r="L10699" s="811"/>
      <c r="M10699" s="811"/>
    </row>
    <row r="10700" customFormat="1" ht="14.4" spans="2:13">
      <c r="B10700" s="811"/>
      <c r="K10700" s="836"/>
      <c r="L10700" s="811"/>
      <c r="M10700" s="811"/>
    </row>
    <row r="10701" customFormat="1" ht="14.4" spans="2:13">
      <c r="B10701" s="811"/>
      <c r="K10701" s="836"/>
      <c r="L10701" s="811"/>
      <c r="M10701" s="811"/>
    </row>
    <row r="10702" customFormat="1" ht="14.4" spans="2:13">
      <c r="B10702" s="811"/>
      <c r="K10702" s="836"/>
      <c r="L10702" s="811"/>
      <c r="M10702" s="811"/>
    </row>
    <row r="10703" customFormat="1" ht="14.4" spans="2:13">
      <c r="B10703" s="811"/>
      <c r="K10703" s="836"/>
      <c r="L10703" s="811"/>
      <c r="M10703" s="811"/>
    </row>
    <row r="10704" customFormat="1" ht="14.4" spans="2:13">
      <c r="B10704" s="811"/>
      <c r="K10704" s="836"/>
      <c r="L10704" s="811"/>
      <c r="M10704" s="811"/>
    </row>
    <row r="10705" customFormat="1" ht="14.4" spans="2:13">
      <c r="B10705" s="811"/>
      <c r="K10705" s="836"/>
      <c r="L10705" s="811"/>
      <c r="M10705" s="811"/>
    </row>
    <row r="10706" customFormat="1" ht="14.4" spans="2:13">
      <c r="B10706" s="811"/>
      <c r="K10706" s="836"/>
      <c r="L10706" s="811"/>
      <c r="M10706" s="811"/>
    </row>
    <row r="10707" customFormat="1" ht="14.4" spans="2:13">
      <c r="B10707" s="811"/>
      <c r="K10707" s="836"/>
      <c r="L10707" s="811"/>
      <c r="M10707" s="811"/>
    </row>
    <row r="10708" customFormat="1" ht="14.4" spans="2:13">
      <c r="B10708" s="811"/>
      <c r="K10708" s="836"/>
      <c r="L10708" s="811"/>
      <c r="M10708" s="811"/>
    </row>
    <row r="10709" customFormat="1" ht="14.4" spans="2:13">
      <c r="B10709" s="811"/>
      <c r="K10709" s="836"/>
      <c r="L10709" s="811"/>
      <c r="M10709" s="811"/>
    </row>
    <row r="10710" customFormat="1" ht="14.4" spans="2:13">
      <c r="B10710" s="811"/>
      <c r="K10710" s="836"/>
      <c r="L10710" s="811"/>
      <c r="M10710" s="811"/>
    </row>
    <row r="10711" customFormat="1" ht="14.4" spans="2:13">
      <c r="B10711" s="811"/>
      <c r="K10711" s="836"/>
      <c r="L10711" s="811"/>
      <c r="M10711" s="811"/>
    </row>
    <row r="10712" customFormat="1" ht="14.4" spans="2:13">
      <c r="B10712" s="811"/>
      <c r="K10712" s="836"/>
      <c r="L10712" s="811"/>
      <c r="M10712" s="811"/>
    </row>
    <row r="10713" customFormat="1" ht="14.4" spans="2:13">
      <c r="B10713" s="811"/>
      <c r="K10713" s="836"/>
      <c r="L10713" s="811"/>
      <c r="M10713" s="811"/>
    </row>
    <row r="10714" customFormat="1" ht="14.4" spans="2:13">
      <c r="B10714" s="811"/>
      <c r="K10714" s="836"/>
      <c r="L10714" s="811"/>
      <c r="M10714" s="811"/>
    </row>
    <row r="10715" customFormat="1" ht="14.4" spans="2:13">
      <c r="B10715" s="811"/>
      <c r="K10715" s="836"/>
      <c r="L10715" s="811"/>
      <c r="M10715" s="811"/>
    </row>
    <row r="10716" customFormat="1" ht="14.4" spans="2:13">
      <c r="B10716" s="811"/>
      <c r="K10716" s="836"/>
      <c r="L10716" s="811"/>
      <c r="M10716" s="811"/>
    </row>
    <row r="10717" customFormat="1" ht="14.4" spans="2:13">
      <c r="B10717" s="811"/>
      <c r="K10717" s="836"/>
      <c r="L10717" s="811"/>
      <c r="M10717" s="811"/>
    </row>
    <row r="10718" customFormat="1" ht="14.4" spans="2:13">
      <c r="B10718" s="811"/>
      <c r="K10718" s="836"/>
      <c r="L10718" s="811"/>
      <c r="M10718" s="811"/>
    </row>
    <row r="10719" customFormat="1" ht="14.4" spans="2:13">
      <c r="B10719" s="811"/>
      <c r="K10719" s="836"/>
      <c r="L10719" s="811"/>
      <c r="M10719" s="811"/>
    </row>
    <row r="10720" customFormat="1" ht="14.4" spans="2:13">
      <c r="B10720" s="811"/>
      <c r="K10720" s="836"/>
      <c r="L10720" s="811"/>
      <c r="M10720" s="811"/>
    </row>
    <row r="10721" customFormat="1" ht="14.4" spans="2:13">
      <c r="B10721" s="811"/>
      <c r="K10721" s="836"/>
      <c r="L10721" s="811"/>
      <c r="M10721" s="811"/>
    </row>
    <row r="10722" customFormat="1" ht="14.4" spans="2:13">
      <c r="B10722" s="811"/>
      <c r="K10722" s="836"/>
      <c r="L10722" s="811"/>
      <c r="M10722" s="811"/>
    </row>
    <row r="10723" customFormat="1" ht="14.4" spans="2:13">
      <c r="B10723" s="811"/>
      <c r="K10723" s="836"/>
      <c r="L10723" s="811"/>
      <c r="M10723" s="811"/>
    </row>
    <row r="10724" customFormat="1" ht="14.4" spans="2:13">
      <c r="B10724" s="811"/>
      <c r="K10724" s="836"/>
      <c r="L10724" s="811"/>
      <c r="M10724" s="811"/>
    </row>
    <row r="10725" customFormat="1" ht="14.4" spans="2:13">
      <c r="B10725" s="811"/>
      <c r="K10725" s="836"/>
      <c r="L10725" s="811"/>
      <c r="M10725" s="811"/>
    </row>
    <row r="10726" customFormat="1" ht="14.4" spans="2:13">
      <c r="B10726" s="811"/>
      <c r="K10726" s="836"/>
      <c r="L10726" s="811"/>
      <c r="M10726" s="811"/>
    </row>
    <row r="10727" customFormat="1" ht="14.4" spans="2:13">
      <c r="B10727" s="811"/>
      <c r="K10727" s="836"/>
      <c r="L10727" s="811"/>
      <c r="M10727" s="811"/>
    </row>
    <row r="10728" customFormat="1" ht="14.4" spans="2:13">
      <c r="B10728" s="811"/>
      <c r="K10728" s="836"/>
      <c r="L10728" s="811"/>
      <c r="M10728" s="811"/>
    </row>
    <row r="10729" customFormat="1" ht="14.4" spans="2:13">
      <c r="B10729" s="811"/>
      <c r="K10729" s="836"/>
      <c r="L10729" s="811"/>
      <c r="M10729" s="811"/>
    </row>
    <row r="10730" customFormat="1" ht="14.4" spans="2:13">
      <c r="B10730" s="811"/>
      <c r="K10730" s="836"/>
      <c r="L10730" s="811"/>
      <c r="M10730" s="811"/>
    </row>
    <row r="10731" customFormat="1" ht="14.4" spans="2:13">
      <c r="B10731" s="811"/>
      <c r="K10731" s="836"/>
      <c r="L10731" s="811"/>
      <c r="M10731" s="811"/>
    </row>
    <row r="10732" customFormat="1" ht="14.4" spans="2:13">
      <c r="B10732" s="811"/>
      <c r="K10732" s="836"/>
      <c r="L10732" s="811"/>
      <c r="M10732" s="811"/>
    </row>
    <row r="10733" customFormat="1" ht="14.4" spans="2:13">
      <c r="B10733" s="811"/>
      <c r="K10733" s="836"/>
      <c r="L10733" s="811"/>
      <c r="M10733" s="811"/>
    </row>
    <row r="10734" customFormat="1" ht="14.4" spans="2:13">
      <c r="B10734" s="811"/>
      <c r="K10734" s="836"/>
      <c r="L10734" s="811"/>
      <c r="M10734" s="811"/>
    </row>
    <row r="10735" customFormat="1" ht="14.4" spans="2:13">
      <c r="B10735" s="811"/>
      <c r="K10735" s="836"/>
      <c r="L10735" s="811"/>
      <c r="M10735" s="811"/>
    </row>
    <row r="10736" customFormat="1" ht="14.4" spans="2:13">
      <c r="B10736" s="811"/>
      <c r="K10736" s="836"/>
      <c r="L10736" s="811"/>
      <c r="M10736" s="811"/>
    </row>
    <row r="10737" customFormat="1" ht="14.4" spans="2:13">
      <c r="B10737" s="811"/>
      <c r="K10737" s="836"/>
      <c r="L10737" s="811"/>
      <c r="M10737" s="811"/>
    </row>
    <row r="10738" customFormat="1" ht="14.4" spans="2:13">
      <c r="B10738" s="811"/>
      <c r="K10738" s="836"/>
      <c r="L10738" s="811"/>
      <c r="M10738" s="811"/>
    </row>
    <row r="10739" customFormat="1" ht="14.4" spans="2:13">
      <c r="B10739" s="811"/>
      <c r="K10739" s="836"/>
      <c r="L10739" s="811"/>
      <c r="M10739" s="811"/>
    </row>
    <row r="10740" customFormat="1" ht="14.4" spans="2:13">
      <c r="B10740" s="811"/>
      <c r="K10740" s="836"/>
      <c r="L10740" s="811"/>
      <c r="M10740" s="811"/>
    </row>
    <row r="10741" customFormat="1" ht="14.4" spans="2:13">
      <c r="B10741" s="811"/>
      <c r="K10741" s="836"/>
      <c r="L10741" s="811"/>
      <c r="M10741" s="811"/>
    </row>
    <row r="10742" customFormat="1" ht="14.4" spans="2:13">
      <c r="B10742" s="811"/>
      <c r="K10742" s="836"/>
      <c r="L10742" s="811"/>
      <c r="M10742" s="811"/>
    </row>
    <row r="10743" customFormat="1" ht="14.4" spans="2:13">
      <c r="B10743" s="811"/>
      <c r="K10743" s="836"/>
      <c r="L10743" s="811"/>
      <c r="M10743" s="811"/>
    </row>
    <row r="10744" customFormat="1" ht="14.4" spans="2:13">
      <c r="B10744" s="811"/>
      <c r="K10744" s="836"/>
      <c r="L10744" s="811"/>
      <c r="M10744" s="811"/>
    </row>
    <row r="10745" customFormat="1" ht="14.4" spans="2:13">
      <c r="B10745" s="811"/>
      <c r="K10745" s="836"/>
      <c r="L10745" s="811"/>
      <c r="M10745" s="811"/>
    </row>
    <row r="10746" customFormat="1" ht="14.4" spans="2:13">
      <c r="B10746" s="811"/>
      <c r="K10746" s="836"/>
      <c r="L10746" s="811"/>
      <c r="M10746" s="811"/>
    </row>
    <row r="10747" customFormat="1" ht="14.4" spans="2:13">
      <c r="B10747" s="811"/>
      <c r="K10747" s="836"/>
      <c r="L10747" s="811"/>
      <c r="M10747" s="811"/>
    </row>
    <row r="10748" customFormat="1" ht="14.4" spans="2:13">
      <c r="B10748" s="811"/>
      <c r="K10748" s="836"/>
      <c r="L10748" s="811"/>
      <c r="M10748" s="811"/>
    </row>
    <row r="10749" customFormat="1" ht="14.4" spans="2:13">
      <c r="B10749" s="811"/>
      <c r="K10749" s="836"/>
      <c r="L10749" s="811"/>
      <c r="M10749" s="811"/>
    </row>
    <row r="10750" customFormat="1" ht="14.4" spans="2:13">
      <c r="B10750" s="811"/>
      <c r="K10750" s="836"/>
      <c r="L10750" s="811"/>
      <c r="M10750" s="811"/>
    </row>
    <row r="10751" customFormat="1" ht="14.4" spans="2:13">
      <c r="B10751" s="811"/>
      <c r="K10751" s="836"/>
      <c r="L10751" s="811"/>
      <c r="M10751" s="811"/>
    </row>
    <row r="10752" customFormat="1" ht="14.4" spans="2:13">
      <c r="B10752" s="811"/>
      <c r="K10752" s="836"/>
      <c r="L10752" s="811"/>
      <c r="M10752" s="811"/>
    </row>
    <row r="10753" customFormat="1" ht="14.4" spans="2:13">
      <c r="B10753" s="811"/>
      <c r="K10753" s="836"/>
      <c r="L10753" s="811"/>
      <c r="M10753" s="811"/>
    </row>
    <row r="10754" customFormat="1" ht="14.4" spans="2:13">
      <c r="B10754" s="811"/>
      <c r="K10754" s="836"/>
      <c r="L10754" s="811"/>
      <c r="M10754" s="811"/>
    </row>
    <row r="10755" customFormat="1" ht="14.4" spans="2:13">
      <c r="B10755" s="811"/>
      <c r="K10755" s="836"/>
      <c r="L10755" s="811"/>
      <c r="M10755" s="811"/>
    </row>
    <row r="10756" customFormat="1" ht="14.4" spans="2:13">
      <c r="B10756" s="811"/>
      <c r="K10756" s="836"/>
      <c r="L10756" s="811"/>
      <c r="M10756" s="811"/>
    </row>
    <row r="10757" customFormat="1" ht="14.4" spans="2:13">
      <c r="B10757" s="811"/>
      <c r="K10757" s="836"/>
      <c r="L10757" s="811"/>
      <c r="M10757" s="811"/>
    </row>
    <row r="10758" customFormat="1" ht="14.4" spans="2:13">
      <c r="B10758" s="811"/>
      <c r="K10758" s="836"/>
      <c r="L10758" s="811"/>
      <c r="M10758" s="811"/>
    </row>
    <row r="10759" customFormat="1" ht="14.4" spans="2:13">
      <c r="B10759" s="811"/>
      <c r="K10759" s="836"/>
      <c r="L10759" s="811"/>
      <c r="M10759" s="811"/>
    </row>
    <row r="10760" customFormat="1" ht="14.4" spans="2:13">
      <c r="B10760" s="811"/>
      <c r="K10760" s="836"/>
      <c r="L10760" s="811"/>
      <c r="M10760" s="811"/>
    </row>
    <row r="10761" customFormat="1" ht="14.4" spans="2:13">
      <c r="B10761" s="811"/>
      <c r="K10761" s="836"/>
      <c r="L10761" s="811"/>
      <c r="M10761" s="811"/>
    </row>
    <row r="10762" customFormat="1" ht="14.4" spans="2:13">
      <c r="B10762" s="811"/>
      <c r="K10762" s="836"/>
      <c r="L10762" s="811"/>
      <c r="M10762" s="811"/>
    </row>
    <row r="10763" customFormat="1" ht="14.4" spans="2:13">
      <c r="B10763" s="811"/>
      <c r="K10763" s="836"/>
      <c r="L10763" s="811"/>
      <c r="M10763" s="811"/>
    </row>
    <row r="10764" customFormat="1" ht="14.4" spans="2:13">
      <c r="B10764" s="811"/>
      <c r="K10764" s="836"/>
      <c r="L10764" s="811"/>
      <c r="M10764" s="811"/>
    </row>
    <row r="10765" customFormat="1" ht="14.4" spans="2:13">
      <c r="B10765" s="811"/>
      <c r="K10765" s="836"/>
      <c r="L10765" s="811"/>
      <c r="M10765" s="811"/>
    </row>
    <row r="10766" customFormat="1" ht="14.4" spans="2:13">
      <c r="B10766" s="811"/>
      <c r="K10766" s="836"/>
      <c r="L10766" s="811"/>
      <c r="M10766" s="811"/>
    </row>
    <row r="10767" customFormat="1" ht="14.4" spans="2:13">
      <c r="B10767" s="811"/>
      <c r="K10767" s="836"/>
      <c r="L10767" s="811"/>
      <c r="M10767" s="811"/>
    </row>
    <row r="10768" customFormat="1" ht="14.4" spans="2:13">
      <c r="B10768" s="811"/>
      <c r="K10768" s="836"/>
      <c r="L10768" s="811"/>
      <c r="M10768" s="811"/>
    </row>
    <row r="10769" customFormat="1" ht="14.4" spans="2:13">
      <c r="B10769" s="811"/>
      <c r="K10769" s="836"/>
      <c r="L10769" s="811"/>
      <c r="M10769" s="811"/>
    </row>
    <row r="10770" customFormat="1" ht="14.4" spans="2:13">
      <c r="B10770" s="811"/>
      <c r="K10770" s="836"/>
      <c r="L10770" s="811"/>
      <c r="M10770" s="811"/>
    </row>
    <row r="10771" customFormat="1" ht="14.4" spans="2:13">
      <c r="B10771" s="811"/>
      <c r="K10771" s="836"/>
      <c r="L10771" s="811"/>
      <c r="M10771" s="811"/>
    </row>
    <row r="10772" customFormat="1" ht="14.4" spans="2:13">
      <c r="B10772" s="811"/>
      <c r="K10772" s="836"/>
      <c r="L10772" s="811"/>
      <c r="M10772" s="811"/>
    </row>
    <row r="10773" customFormat="1" ht="14.4" spans="2:13">
      <c r="B10773" s="811"/>
      <c r="K10773" s="836"/>
      <c r="L10773" s="811"/>
      <c r="M10773" s="811"/>
    </row>
    <row r="10774" customFormat="1" ht="14.4" spans="2:13">
      <c r="B10774" s="811"/>
      <c r="K10774" s="836"/>
      <c r="L10774" s="811"/>
      <c r="M10774" s="811"/>
    </row>
    <row r="10775" customFormat="1" ht="14.4" spans="2:13">
      <c r="B10775" s="811"/>
      <c r="K10775" s="836"/>
      <c r="L10775" s="811"/>
      <c r="M10775" s="811"/>
    </row>
    <row r="10776" customFormat="1" ht="14.4" spans="2:13">
      <c r="B10776" s="811"/>
      <c r="K10776" s="836"/>
      <c r="L10776" s="811"/>
      <c r="M10776" s="811"/>
    </row>
    <row r="10777" customFormat="1" ht="14.4" spans="2:13">
      <c r="B10777" s="811"/>
      <c r="K10777" s="836"/>
      <c r="L10777" s="811"/>
      <c r="M10777" s="811"/>
    </row>
    <row r="10778" customFormat="1" ht="14.4" spans="2:13">
      <c r="B10778" s="811"/>
      <c r="K10778" s="836"/>
      <c r="L10778" s="811"/>
      <c r="M10778" s="811"/>
    </row>
    <row r="10779" customFormat="1" ht="14.4" spans="2:13">
      <c r="B10779" s="811"/>
      <c r="K10779" s="836"/>
      <c r="L10779" s="811"/>
      <c r="M10779" s="811"/>
    </row>
    <row r="10780" customFormat="1" ht="14.4" spans="2:13">
      <c r="B10780" s="811"/>
      <c r="K10780" s="836"/>
      <c r="L10780" s="811"/>
      <c r="M10780" s="811"/>
    </row>
    <row r="10781" customFormat="1" ht="14.4" spans="2:13">
      <c r="B10781" s="811"/>
      <c r="K10781" s="836"/>
      <c r="L10781" s="811"/>
      <c r="M10781" s="811"/>
    </row>
    <row r="10782" customFormat="1" ht="14.4" spans="2:13">
      <c r="B10782" s="811"/>
      <c r="K10782" s="836"/>
      <c r="L10782" s="811"/>
      <c r="M10782" s="811"/>
    </row>
    <row r="10783" customFormat="1" ht="14.4" spans="2:13">
      <c r="B10783" s="811"/>
      <c r="K10783" s="836"/>
      <c r="L10783" s="811"/>
      <c r="M10783" s="811"/>
    </row>
    <row r="10784" customFormat="1" ht="14.4" spans="2:13">
      <c r="B10784" s="811"/>
      <c r="K10784" s="836"/>
      <c r="L10784" s="811"/>
      <c r="M10784" s="811"/>
    </row>
    <row r="10785" customFormat="1" ht="14.4" spans="2:13">
      <c r="B10785" s="811"/>
      <c r="K10785" s="836"/>
      <c r="L10785" s="811"/>
      <c r="M10785" s="811"/>
    </row>
    <row r="10786" customFormat="1" ht="14.4" spans="2:13">
      <c r="B10786" s="811"/>
      <c r="K10786" s="836"/>
      <c r="L10786" s="811"/>
      <c r="M10786" s="811"/>
    </row>
    <row r="10787" customFormat="1" ht="14.4" spans="2:13">
      <c r="B10787" s="811"/>
      <c r="K10787" s="836"/>
      <c r="L10787" s="811"/>
      <c r="M10787" s="811"/>
    </row>
    <row r="10788" customFormat="1" ht="14.4" spans="2:13">
      <c r="B10788" s="811"/>
      <c r="K10788" s="836"/>
      <c r="L10788" s="811"/>
      <c r="M10788" s="811"/>
    </row>
    <row r="10789" customFormat="1" ht="14.4" spans="2:13">
      <c r="B10789" s="811"/>
      <c r="K10789" s="836"/>
      <c r="L10789" s="811"/>
      <c r="M10789" s="811"/>
    </row>
    <row r="10790" customFormat="1" ht="14.4" spans="2:13">
      <c r="B10790" s="811"/>
      <c r="K10790" s="836"/>
      <c r="L10790" s="811"/>
      <c r="M10790" s="811"/>
    </row>
    <row r="10791" customFormat="1" ht="14.4" spans="2:13">
      <c r="B10791" s="811"/>
      <c r="K10791" s="836"/>
      <c r="L10791" s="811"/>
      <c r="M10791" s="811"/>
    </row>
    <row r="10792" customFormat="1" ht="14.4" spans="2:13">
      <c r="B10792" s="811"/>
      <c r="K10792" s="836"/>
      <c r="L10792" s="811"/>
      <c r="M10792" s="811"/>
    </row>
    <row r="10793" customFormat="1" ht="14.4" spans="2:13">
      <c r="B10793" s="811"/>
      <c r="K10793" s="836"/>
      <c r="L10793" s="811"/>
      <c r="M10793" s="811"/>
    </row>
    <row r="10794" customFormat="1" ht="14.4" spans="2:13">
      <c r="B10794" s="811"/>
      <c r="K10794" s="836"/>
      <c r="L10794" s="811"/>
      <c r="M10794" s="811"/>
    </row>
    <row r="10795" customFormat="1" ht="14.4" spans="2:13">
      <c r="B10795" s="811"/>
      <c r="K10795" s="836"/>
      <c r="L10795" s="811"/>
      <c r="M10795" s="811"/>
    </row>
    <row r="10796" customFormat="1" ht="14.4" spans="2:13">
      <c r="B10796" s="811"/>
      <c r="K10796" s="836"/>
      <c r="L10796" s="811"/>
      <c r="M10796" s="811"/>
    </row>
    <row r="10797" customFormat="1" ht="14.4" spans="2:13">
      <c r="B10797" s="811"/>
      <c r="K10797" s="836"/>
      <c r="L10797" s="811"/>
      <c r="M10797" s="811"/>
    </row>
    <row r="10798" customFormat="1" ht="14.4" spans="2:13">
      <c r="B10798" s="811"/>
      <c r="K10798" s="836"/>
      <c r="L10798" s="811"/>
      <c r="M10798" s="811"/>
    </row>
    <row r="10799" customFormat="1" ht="14.4" spans="2:13">
      <c r="B10799" s="811"/>
      <c r="K10799" s="836"/>
      <c r="L10799" s="811"/>
      <c r="M10799" s="811"/>
    </row>
    <row r="10800" customFormat="1" ht="14.4" spans="2:13">
      <c r="B10800" s="811"/>
      <c r="K10800" s="836"/>
      <c r="L10800" s="811"/>
      <c r="M10800" s="811"/>
    </row>
    <row r="10801" customFormat="1" ht="14.4" spans="2:13">
      <c r="B10801" s="811"/>
      <c r="K10801" s="836"/>
      <c r="L10801" s="811"/>
      <c r="M10801" s="811"/>
    </row>
    <row r="10802" customFormat="1" ht="14.4" spans="2:13">
      <c r="B10802" s="811"/>
      <c r="K10802" s="836"/>
      <c r="L10802" s="811"/>
      <c r="M10802" s="811"/>
    </row>
    <row r="10803" customFormat="1" ht="14.4" spans="2:13">
      <c r="B10803" s="811"/>
      <c r="K10803" s="836"/>
      <c r="L10803" s="811"/>
      <c r="M10803" s="811"/>
    </row>
    <row r="10804" customFormat="1" ht="14.4" spans="2:13">
      <c r="B10804" s="811"/>
      <c r="K10804" s="836"/>
      <c r="L10804" s="811"/>
      <c r="M10804" s="811"/>
    </row>
    <row r="10805" customFormat="1" ht="14.4" spans="2:13">
      <c r="B10805" s="811"/>
      <c r="K10805" s="836"/>
      <c r="L10805" s="811"/>
      <c r="M10805" s="811"/>
    </row>
    <row r="10806" customFormat="1" ht="14.4" spans="2:13">
      <c r="B10806" s="811"/>
      <c r="K10806" s="836"/>
      <c r="L10806" s="811"/>
      <c r="M10806" s="811"/>
    </row>
    <row r="10807" customFormat="1" ht="14.4" spans="2:13">
      <c r="B10807" s="811"/>
      <c r="K10807" s="836"/>
      <c r="L10807" s="811"/>
      <c r="M10807" s="811"/>
    </row>
    <row r="10808" customFormat="1" ht="14.4" spans="2:13">
      <c r="B10808" s="811"/>
      <c r="K10808" s="836"/>
      <c r="L10808" s="811"/>
      <c r="M10808" s="811"/>
    </row>
    <row r="10809" customFormat="1" ht="14.4" spans="2:13">
      <c r="B10809" s="811"/>
      <c r="K10809" s="836"/>
      <c r="L10809" s="811"/>
      <c r="M10809" s="811"/>
    </row>
    <row r="10810" customFormat="1" ht="14.4" spans="2:13">
      <c r="B10810" s="811"/>
      <c r="K10810" s="836"/>
      <c r="L10810" s="811"/>
      <c r="M10810" s="811"/>
    </row>
    <row r="10811" customFormat="1" ht="14.4" spans="2:13">
      <c r="B10811" s="811"/>
      <c r="K10811" s="836"/>
      <c r="L10811" s="811"/>
      <c r="M10811" s="811"/>
    </row>
    <row r="10812" customFormat="1" ht="14.4" spans="2:13">
      <c r="B10812" s="811"/>
      <c r="K10812" s="836"/>
      <c r="L10812" s="811"/>
      <c r="M10812" s="811"/>
    </row>
    <row r="10813" customFormat="1" ht="14.4" spans="2:13">
      <c r="B10813" s="811"/>
      <c r="K10813" s="836"/>
      <c r="L10813" s="811"/>
      <c r="M10813" s="811"/>
    </row>
    <row r="10814" customFormat="1" ht="14.4" spans="2:13">
      <c r="B10814" s="811"/>
      <c r="K10814" s="836"/>
      <c r="L10814" s="811"/>
      <c r="M10814" s="811"/>
    </row>
    <row r="10815" customFormat="1" ht="14.4" spans="2:13">
      <c r="B10815" s="811"/>
      <c r="K10815" s="836"/>
      <c r="L10815" s="811"/>
      <c r="M10815" s="811"/>
    </row>
    <row r="10816" customFormat="1" ht="14.4" spans="2:13">
      <c r="B10816" s="811"/>
      <c r="K10816" s="836"/>
      <c r="L10816" s="811"/>
      <c r="M10816" s="811"/>
    </row>
    <row r="10817" customFormat="1" ht="14.4" spans="2:13">
      <c r="B10817" s="811"/>
      <c r="K10817" s="836"/>
      <c r="L10817" s="811"/>
      <c r="M10817" s="811"/>
    </row>
    <row r="10818" customFormat="1" ht="14.4" spans="2:13">
      <c r="B10818" s="811"/>
      <c r="K10818" s="836"/>
      <c r="L10818" s="811"/>
      <c r="M10818" s="811"/>
    </row>
    <row r="10819" customFormat="1" ht="14.4" spans="2:13">
      <c r="B10819" s="811"/>
      <c r="K10819" s="836"/>
      <c r="L10819" s="811"/>
      <c r="M10819" s="811"/>
    </row>
    <row r="10820" customFormat="1" ht="14.4" spans="2:13">
      <c r="B10820" s="811"/>
      <c r="K10820" s="836"/>
      <c r="L10820" s="811"/>
      <c r="M10820" s="811"/>
    </row>
    <row r="10821" customFormat="1" ht="14.4" spans="2:13">
      <c r="B10821" s="811"/>
      <c r="K10821" s="836"/>
      <c r="L10821" s="811"/>
      <c r="M10821" s="811"/>
    </row>
    <row r="10822" customFormat="1" ht="14.4" spans="2:13">
      <c r="B10822" s="811"/>
      <c r="K10822" s="836"/>
      <c r="L10822" s="811"/>
      <c r="M10822" s="811"/>
    </row>
    <row r="10823" customFormat="1" ht="14.4" spans="2:13">
      <c r="B10823" s="811"/>
      <c r="K10823" s="836"/>
      <c r="L10823" s="811"/>
      <c r="M10823" s="811"/>
    </row>
    <row r="10824" customFormat="1" ht="14.4" spans="2:13">
      <c r="B10824" s="811"/>
      <c r="K10824" s="836"/>
      <c r="L10824" s="811"/>
      <c r="M10824" s="811"/>
    </row>
    <row r="10825" customFormat="1" ht="14.4" spans="2:13">
      <c r="B10825" s="811"/>
      <c r="K10825" s="836"/>
      <c r="L10825" s="811"/>
      <c r="M10825" s="811"/>
    </row>
    <row r="10826" customFormat="1" ht="14.4" spans="2:13">
      <c r="B10826" s="811"/>
      <c r="K10826" s="836"/>
      <c r="L10826" s="811"/>
      <c r="M10826" s="811"/>
    </row>
    <row r="10827" customFormat="1" ht="14.4" spans="2:13">
      <c r="B10827" s="811"/>
      <c r="K10827" s="836"/>
      <c r="L10827" s="811"/>
      <c r="M10827" s="811"/>
    </row>
    <row r="10828" customFormat="1" ht="14.4" spans="2:13">
      <c r="B10828" s="811"/>
      <c r="K10828" s="836"/>
      <c r="L10828" s="811"/>
      <c r="M10828" s="811"/>
    </row>
    <row r="10829" customFormat="1" ht="14.4" spans="2:13">
      <c r="B10829" s="811"/>
      <c r="K10829" s="836"/>
      <c r="L10829" s="811"/>
      <c r="M10829" s="811"/>
    </row>
    <row r="10830" customFormat="1" ht="14.4" spans="2:13">
      <c r="B10830" s="811"/>
      <c r="K10830" s="836"/>
      <c r="L10830" s="811"/>
      <c r="M10830" s="811"/>
    </row>
    <row r="10831" customFormat="1" ht="14.4" spans="2:13">
      <c r="B10831" s="811"/>
      <c r="K10831" s="836"/>
      <c r="L10831" s="811"/>
      <c r="M10831" s="811"/>
    </row>
    <row r="10832" customFormat="1" ht="14.4" spans="2:13">
      <c r="B10832" s="811"/>
      <c r="K10832" s="836"/>
      <c r="L10832" s="811"/>
      <c r="M10832" s="811"/>
    </row>
    <row r="10833" customFormat="1" ht="14.4" spans="2:13">
      <c r="B10833" s="811"/>
      <c r="K10833" s="836"/>
      <c r="L10833" s="811"/>
      <c r="M10833" s="811"/>
    </row>
    <row r="10834" customFormat="1" ht="14.4" spans="2:13">
      <c r="B10834" s="811"/>
      <c r="K10834" s="836"/>
      <c r="L10834" s="811"/>
      <c r="M10834" s="811"/>
    </row>
    <row r="10835" customFormat="1" ht="14.4" spans="2:13">
      <c r="B10835" s="811"/>
      <c r="K10835" s="836"/>
      <c r="L10835" s="811"/>
      <c r="M10835" s="811"/>
    </row>
    <row r="10836" customFormat="1" ht="14.4" spans="2:13">
      <c r="B10836" s="811"/>
      <c r="K10836" s="836"/>
      <c r="L10836" s="811"/>
      <c r="M10836" s="811"/>
    </row>
    <row r="10837" customFormat="1" ht="14.4" spans="2:13">
      <c r="B10837" s="811"/>
      <c r="K10837" s="836"/>
      <c r="L10837" s="811"/>
      <c r="M10837" s="811"/>
    </row>
    <row r="10838" customFormat="1" ht="14.4" spans="2:13">
      <c r="B10838" s="811"/>
      <c r="K10838" s="836"/>
      <c r="L10838" s="811"/>
      <c r="M10838" s="811"/>
    </row>
    <row r="10839" customFormat="1" ht="14.4" spans="2:13">
      <c r="B10839" s="811"/>
      <c r="K10839" s="836"/>
      <c r="L10839" s="811"/>
      <c r="M10839" s="811"/>
    </row>
    <row r="10840" customFormat="1" ht="14.4" spans="2:13">
      <c r="B10840" s="811"/>
      <c r="K10840" s="836"/>
      <c r="L10840" s="811"/>
      <c r="M10840" s="811"/>
    </row>
    <row r="10841" customFormat="1" ht="14.4" spans="2:13">
      <c r="B10841" s="811"/>
      <c r="K10841" s="836"/>
      <c r="L10841" s="811"/>
      <c r="M10841" s="811"/>
    </row>
    <row r="10842" customFormat="1" ht="14.4" spans="2:13">
      <c r="B10842" s="811"/>
      <c r="K10842" s="836"/>
      <c r="L10842" s="811"/>
      <c r="M10842" s="811"/>
    </row>
    <row r="10843" customFormat="1" ht="14.4" spans="2:13">
      <c r="B10843" s="811"/>
      <c r="K10843" s="836"/>
      <c r="L10843" s="811"/>
      <c r="M10843" s="811"/>
    </row>
    <row r="10844" customFormat="1" ht="14.4" spans="2:13">
      <c r="B10844" s="811"/>
      <c r="K10844" s="836"/>
      <c r="L10844" s="811"/>
      <c r="M10844" s="811"/>
    </row>
    <row r="10845" customFormat="1" ht="14.4" spans="2:13">
      <c r="B10845" s="811"/>
      <c r="K10845" s="836"/>
      <c r="L10845" s="811"/>
      <c r="M10845" s="811"/>
    </row>
    <row r="10846" customFormat="1" ht="14.4" spans="2:13">
      <c r="B10846" s="811"/>
      <c r="K10846" s="836"/>
      <c r="L10846" s="811"/>
      <c r="M10846" s="811"/>
    </row>
    <row r="10847" customFormat="1" ht="14.4" spans="2:13">
      <c r="B10847" s="811"/>
      <c r="K10847" s="836"/>
      <c r="L10847" s="811"/>
      <c r="M10847" s="811"/>
    </row>
    <row r="10848" customFormat="1" ht="14.4" spans="2:13">
      <c r="B10848" s="811"/>
      <c r="K10848" s="836"/>
      <c r="L10848" s="811"/>
      <c r="M10848" s="811"/>
    </row>
    <row r="10849" customFormat="1" ht="14.4" spans="2:13">
      <c r="B10849" s="811"/>
      <c r="K10849" s="836"/>
      <c r="L10849" s="811"/>
      <c r="M10849" s="811"/>
    </row>
    <row r="10850" customFormat="1" ht="14.4" spans="2:13">
      <c r="B10850" s="811"/>
      <c r="K10850" s="836"/>
      <c r="L10850" s="811"/>
      <c r="M10850" s="811"/>
    </row>
    <row r="10851" customFormat="1" ht="14.4" spans="2:13">
      <c r="B10851" s="811"/>
      <c r="K10851" s="836"/>
      <c r="L10851" s="811"/>
      <c r="M10851" s="811"/>
    </row>
    <row r="10852" customFormat="1" ht="14.4" spans="2:13">
      <c r="B10852" s="811"/>
      <c r="K10852" s="836"/>
      <c r="L10852" s="811"/>
      <c r="M10852" s="811"/>
    </row>
    <row r="10853" customFormat="1" ht="14.4" spans="2:13">
      <c r="B10853" s="811"/>
      <c r="K10853" s="836"/>
      <c r="L10853" s="811"/>
      <c r="M10853" s="811"/>
    </row>
    <row r="10854" customFormat="1" ht="14.4" spans="2:13">
      <c r="B10854" s="811"/>
      <c r="K10854" s="836"/>
      <c r="L10854" s="811"/>
      <c r="M10854" s="811"/>
    </row>
    <row r="10855" customFormat="1" ht="14.4" spans="2:13">
      <c r="B10855" s="811"/>
      <c r="K10855" s="836"/>
      <c r="L10855" s="811"/>
      <c r="M10855" s="811"/>
    </row>
    <row r="10856" customFormat="1" ht="14.4" spans="2:13">
      <c r="B10856" s="811"/>
      <c r="K10856" s="836"/>
      <c r="L10856" s="811"/>
      <c r="M10856" s="811"/>
    </row>
    <row r="10857" customFormat="1" ht="14.4" spans="2:13">
      <c r="B10857" s="811"/>
      <c r="K10857" s="836"/>
      <c r="L10857" s="811"/>
      <c r="M10857" s="811"/>
    </row>
    <row r="10858" customFormat="1" ht="14.4" spans="2:13">
      <c r="B10858" s="811"/>
      <c r="K10858" s="836"/>
      <c r="L10858" s="811"/>
      <c r="M10858" s="811"/>
    </row>
    <row r="10859" customFormat="1" ht="14.4" spans="2:13">
      <c r="B10859" s="811"/>
      <c r="K10859" s="836"/>
      <c r="L10859" s="811"/>
      <c r="M10859" s="811"/>
    </row>
    <row r="10860" customFormat="1" ht="14.4" spans="2:13">
      <c r="B10860" s="811"/>
      <c r="K10860" s="836"/>
      <c r="L10860" s="811"/>
      <c r="M10860" s="811"/>
    </row>
    <row r="10861" customFormat="1" ht="14.4" spans="2:13">
      <c r="B10861" s="811"/>
      <c r="K10861" s="836"/>
      <c r="L10861" s="811"/>
      <c r="M10861" s="811"/>
    </row>
    <row r="10862" customFormat="1" ht="14.4" spans="2:13">
      <c r="B10862" s="811"/>
      <c r="K10862" s="836"/>
      <c r="L10862" s="811"/>
      <c r="M10862" s="811"/>
    </row>
    <row r="10863" customFormat="1" ht="14.4" spans="2:13">
      <c r="B10863" s="811"/>
      <c r="K10863" s="836"/>
      <c r="L10863" s="811"/>
      <c r="M10863" s="811"/>
    </row>
    <row r="10864" customFormat="1" ht="14.4" spans="2:13">
      <c r="B10864" s="811"/>
      <c r="K10864" s="836"/>
      <c r="L10864" s="811"/>
      <c r="M10864" s="811"/>
    </row>
    <row r="10865" customFormat="1" ht="14.4" spans="2:13">
      <c r="B10865" s="811"/>
      <c r="K10865" s="836"/>
      <c r="L10865" s="811"/>
      <c r="M10865" s="811"/>
    </row>
    <row r="10866" customFormat="1" ht="14.4" spans="2:13">
      <c r="B10866" s="811"/>
      <c r="K10866" s="836"/>
      <c r="L10866" s="811"/>
      <c r="M10866" s="811"/>
    </row>
    <row r="10867" customFormat="1" ht="14.4" spans="2:13">
      <c r="B10867" s="811"/>
      <c r="K10867" s="836"/>
      <c r="L10867" s="811"/>
      <c r="M10867" s="811"/>
    </row>
    <row r="10868" customFormat="1" ht="14.4" spans="2:13">
      <c r="B10868" s="811"/>
      <c r="K10868" s="836"/>
      <c r="L10868" s="811"/>
      <c r="M10868" s="811"/>
    </row>
    <row r="10869" customFormat="1" ht="14.4" spans="2:13">
      <c r="B10869" s="811"/>
      <c r="K10869" s="836"/>
      <c r="L10869" s="811"/>
      <c r="M10869" s="811"/>
    </row>
    <row r="10870" customFormat="1" ht="14.4" spans="2:13">
      <c r="B10870" s="811"/>
      <c r="K10870" s="836"/>
      <c r="L10870" s="811"/>
      <c r="M10870" s="811"/>
    </row>
    <row r="10871" customFormat="1" ht="14.4" spans="2:13">
      <c r="B10871" s="811"/>
      <c r="K10871" s="836"/>
      <c r="L10871" s="811"/>
      <c r="M10871" s="811"/>
    </row>
    <row r="10872" customFormat="1" ht="14.4" spans="2:13">
      <c r="B10872" s="811"/>
      <c r="K10872" s="836"/>
      <c r="L10872" s="811"/>
      <c r="M10872" s="811"/>
    </row>
    <row r="10873" customFormat="1" ht="14.4" spans="2:13">
      <c r="B10873" s="811"/>
      <c r="K10873" s="836"/>
      <c r="L10873" s="811"/>
      <c r="M10873" s="811"/>
    </row>
    <row r="10874" customFormat="1" ht="14.4" spans="2:13">
      <c r="B10874" s="811"/>
      <c r="K10874" s="836"/>
      <c r="L10874" s="811"/>
      <c r="M10874" s="811"/>
    </row>
    <row r="10875" customFormat="1" ht="14.4" spans="2:13">
      <c r="B10875" s="811"/>
      <c r="K10875" s="836"/>
      <c r="L10875" s="811"/>
      <c r="M10875" s="811"/>
    </row>
    <row r="10876" customFormat="1" ht="14.4" spans="2:13">
      <c r="B10876" s="811"/>
      <c r="K10876" s="836"/>
      <c r="L10876" s="811"/>
      <c r="M10876" s="811"/>
    </row>
    <row r="10877" customFormat="1" ht="14.4" spans="2:13">
      <c r="B10877" s="811"/>
      <c r="K10877" s="836"/>
      <c r="L10877" s="811"/>
      <c r="M10877" s="811"/>
    </row>
    <row r="10878" customFormat="1" ht="14.4" spans="2:13">
      <c r="B10878" s="811"/>
      <c r="K10878" s="836"/>
      <c r="L10878" s="811"/>
      <c r="M10878" s="811"/>
    </row>
    <row r="10879" customFormat="1" ht="14.4" spans="2:13">
      <c r="B10879" s="811"/>
      <c r="K10879" s="836"/>
      <c r="L10879" s="811"/>
      <c r="M10879" s="811"/>
    </row>
    <row r="10880" customFormat="1" ht="14.4" spans="2:13">
      <c r="B10880" s="811"/>
      <c r="K10880" s="836"/>
      <c r="L10880" s="811"/>
      <c r="M10880" s="811"/>
    </row>
    <row r="10881" customFormat="1" ht="14.4" spans="2:13">
      <c r="B10881" s="811"/>
      <c r="K10881" s="836"/>
      <c r="L10881" s="811"/>
      <c r="M10881" s="811"/>
    </row>
    <row r="10882" customFormat="1" ht="14.4" spans="2:13">
      <c r="B10882" s="811"/>
      <c r="K10882" s="836"/>
      <c r="L10882" s="811"/>
      <c r="M10882" s="811"/>
    </row>
    <row r="10883" customFormat="1" ht="14.4" spans="2:13">
      <c r="B10883" s="811"/>
      <c r="K10883" s="836"/>
      <c r="L10883" s="811"/>
      <c r="M10883" s="811"/>
    </row>
    <row r="10884" customFormat="1" ht="14.4" spans="2:13">
      <c r="B10884" s="811"/>
      <c r="K10884" s="836"/>
      <c r="L10884" s="811"/>
      <c r="M10884" s="811"/>
    </row>
    <row r="10885" customFormat="1" ht="14.4" spans="2:13">
      <c r="B10885" s="811"/>
      <c r="K10885" s="836"/>
      <c r="L10885" s="811"/>
      <c r="M10885" s="811"/>
    </row>
    <row r="10886" customFormat="1" ht="14.4" spans="2:13">
      <c r="B10886" s="811"/>
      <c r="K10886" s="836"/>
      <c r="L10886" s="811"/>
      <c r="M10886" s="811"/>
    </row>
    <row r="10887" customFormat="1" ht="14.4" spans="2:13">
      <c r="B10887" s="811"/>
      <c r="K10887" s="836"/>
      <c r="L10887" s="811"/>
      <c r="M10887" s="811"/>
    </row>
    <row r="10888" customFormat="1" ht="14.4" spans="2:13">
      <c r="B10888" s="811"/>
      <c r="K10888" s="836"/>
      <c r="L10888" s="811"/>
      <c r="M10888" s="811"/>
    </row>
    <row r="10889" customFormat="1" ht="14.4" spans="2:13">
      <c r="B10889" s="811"/>
      <c r="K10889" s="836"/>
      <c r="L10889" s="811"/>
      <c r="M10889" s="811"/>
    </row>
    <row r="10890" customFormat="1" ht="14.4" spans="2:13">
      <c r="B10890" s="811"/>
      <c r="K10890" s="836"/>
      <c r="L10890" s="811"/>
      <c r="M10890" s="811"/>
    </row>
    <row r="10891" customFormat="1" ht="14.4" spans="2:13">
      <c r="B10891" s="811"/>
      <c r="K10891" s="836"/>
      <c r="L10891" s="811"/>
      <c r="M10891" s="811"/>
    </row>
    <row r="10892" customFormat="1" ht="14.4" spans="2:13">
      <c r="B10892" s="811"/>
      <c r="K10892" s="836"/>
      <c r="L10892" s="811"/>
      <c r="M10892" s="811"/>
    </row>
    <row r="10893" customFormat="1" ht="14.4" spans="2:13">
      <c r="B10893" s="811"/>
      <c r="K10893" s="836"/>
      <c r="L10893" s="811"/>
      <c r="M10893" s="811"/>
    </row>
    <row r="10894" customFormat="1" ht="14.4" spans="2:13">
      <c r="B10894" s="811"/>
      <c r="K10894" s="836"/>
      <c r="L10894" s="811"/>
      <c r="M10894" s="811"/>
    </row>
    <row r="10895" customFormat="1" ht="14.4" spans="2:13">
      <c r="B10895" s="811"/>
      <c r="K10895" s="836"/>
      <c r="L10895" s="811"/>
      <c r="M10895" s="811"/>
    </row>
    <row r="10896" customFormat="1" ht="14.4" spans="2:13">
      <c r="B10896" s="811"/>
      <c r="K10896" s="836"/>
      <c r="L10896" s="811"/>
      <c r="M10896" s="811"/>
    </row>
    <row r="10897" customFormat="1" ht="14.4" spans="2:13">
      <c r="B10897" s="811"/>
      <c r="K10897" s="836"/>
      <c r="L10897" s="811"/>
      <c r="M10897" s="811"/>
    </row>
    <row r="10898" customFormat="1" ht="14.4" spans="2:13">
      <c r="B10898" s="811"/>
      <c r="K10898" s="836"/>
      <c r="L10898" s="811"/>
      <c r="M10898" s="811"/>
    </row>
    <row r="10899" customFormat="1" ht="14.4" spans="2:13">
      <c r="B10899" s="811"/>
      <c r="K10899" s="836"/>
      <c r="L10899" s="811"/>
      <c r="M10899" s="811"/>
    </row>
    <row r="10900" customFormat="1" ht="14.4" spans="2:13">
      <c r="B10900" s="811"/>
      <c r="K10900" s="836"/>
      <c r="L10900" s="811"/>
      <c r="M10900" s="811"/>
    </row>
    <row r="10901" customFormat="1" ht="14.4" spans="2:13">
      <c r="B10901" s="811"/>
      <c r="K10901" s="836"/>
      <c r="L10901" s="811"/>
      <c r="M10901" s="811"/>
    </row>
    <row r="10902" customFormat="1" ht="14.4" spans="2:13">
      <c r="B10902" s="811"/>
      <c r="K10902" s="836"/>
      <c r="L10902" s="811"/>
      <c r="M10902" s="811"/>
    </row>
    <row r="10903" customFormat="1" ht="14.4" spans="2:13">
      <c r="B10903" s="811"/>
      <c r="K10903" s="836"/>
      <c r="L10903" s="811"/>
      <c r="M10903" s="811"/>
    </row>
    <row r="10904" customFormat="1" ht="14.4" spans="2:13">
      <c r="B10904" s="811"/>
      <c r="K10904" s="836"/>
      <c r="L10904" s="811"/>
      <c r="M10904" s="811"/>
    </row>
    <row r="10905" customFormat="1" ht="14.4" spans="2:13">
      <c r="B10905" s="811"/>
      <c r="K10905" s="836"/>
      <c r="L10905" s="811"/>
      <c r="M10905" s="811"/>
    </row>
    <row r="10906" customFormat="1" ht="14.4" spans="2:13">
      <c r="B10906" s="811"/>
      <c r="K10906" s="836"/>
      <c r="L10906" s="811"/>
      <c r="M10906" s="811"/>
    </row>
    <row r="10907" customFormat="1" ht="14.4" spans="2:13">
      <c r="B10907" s="811"/>
      <c r="K10907" s="836"/>
      <c r="L10907" s="811"/>
      <c r="M10907" s="811"/>
    </row>
    <row r="10908" customFormat="1" ht="14.4" spans="2:13">
      <c r="B10908" s="811"/>
      <c r="K10908" s="836"/>
      <c r="L10908" s="811"/>
      <c r="M10908" s="811"/>
    </row>
    <row r="10909" customFormat="1" ht="14.4" spans="2:13">
      <c r="B10909" s="811"/>
      <c r="K10909" s="836"/>
      <c r="L10909" s="811"/>
      <c r="M10909" s="811"/>
    </row>
    <row r="10910" customFormat="1" ht="14.4" spans="2:13">
      <c r="B10910" s="811"/>
      <c r="K10910" s="836"/>
      <c r="L10910" s="811"/>
      <c r="M10910" s="811"/>
    </row>
    <row r="10911" customFormat="1" ht="14.4" spans="2:13">
      <c r="B10911" s="811"/>
      <c r="K10911" s="836"/>
      <c r="L10911" s="811"/>
      <c r="M10911" s="811"/>
    </row>
    <row r="10912" customFormat="1" ht="14.4" spans="2:13">
      <c r="B10912" s="811"/>
      <c r="K10912" s="836"/>
      <c r="L10912" s="811"/>
      <c r="M10912" s="811"/>
    </row>
    <row r="10913" customFormat="1" ht="14.4" spans="2:13">
      <c r="B10913" s="811"/>
      <c r="K10913" s="836"/>
      <c r="L10913" s="811"/>
      <c r="M10913" s="811"/>
    </row>
    <row r="10914" customFormat="1" ht="14.4" spans="2:13">
      <c r="B10914" s="811"/>
      <c r="K10914" s="836"/>
      <c r="L10914" s="811"/>
      <c r="M10914" s="811"/>
    </row>
    <row r="10915" customFormat="1" ht="14.4" spans="2:13">
      <c r="B10915" s="811"/>
      <c r="K10915" s="836"/>
      <c r="L10915" s="811"/>
      <c r="M10915" s="811"/>
    </row>
    <row r="10916" customFormat="1" ht="14.4" spans="2:13">
      <c r="B10916" s="811"/>
      <c r="K10916" s="836"/>
      <c r="L10916" s="811"/>
      <c r="M10916" s="811"/>
    </row>
    <row r="10917" customFormat="1" ht="14.4" spans="2:13">
      <c r="B10917" s="811"/>
      <c r="K10917" s="836"/>
      <c r="L10917" s="811"/>
      <c r="M10917" s="811"/>
    </row>
    <row r="10918" customFormat="1" ht="14.4" spans="2:13">
      <c r="B10918" s="811"/>
      <c r="K10918" s="836"/>
      <c r="L10918" s="811"/>
      <c r="M10918" s="811"/>
    </row>
    <row r="10919" customFormat="1" ht="14.4" spans="2:13">
      <c r="B10919" s="811"/>
      <c r="K10919" s="836"/>
      <c r="L10919" s="811"/>
      <c r="M10919" s="811"/>
    </row>
    <row r="10920" customFormat="1" ht="14.4" spans="2:13">
      <c r="B10920" s="811"/>
      <c r="K10920" s="836"/>
      <c r="L10920" s="811"/>
      <c r="M10920" s="811"/>
    </row>
    <row r="10921" customFormat="1" ht="14.4" spans="2:13">
      <c r="B10921" s="811"/>
      <c r="K10921" s="836"/>
      <c r="L10921" s="811"/>
      <c r="M10921" s="811"/>
    </row>
    <row r="10922" customFormat="1" ht="14.4" spans="2:13">
      <c r="B10922" s="811"/>
      <c r="K10922" s="836"/>
      <c r="L10922" s="811"/>
      <c r="M10922" s="811"/>
    </row>
    <row r="10923" customFormat="1" ht="14.4" spans="2:13">
      <c r="B10923" s="811"/>
      <c r="K10923" s="836"/>
      <c r="L10923" s="811"/>
      <c r="M10923" s="811"/>
    </row>
    <row r="10924" customFormat="1" ht="14.4" spans="2:13">
      <c r="B10924" s="811"/>
      <c r="K10924" s="836"/>
      <c r="L10924" s="811"/>
      <c r="M10924" s="811"/>
    </row>
    <row r="10925" customFormat="1" ht="14.4" spans="2:13">
      <c r="B10925" s="811"/>
      <c r="K10925" s="836"/>
      <c r="L10925" s="811"/>
      <c r="M10925" s="811"/>
    </row>
    <row r="10926" customFormat="1" ht="14.4" spans="2:13">
      <c r="B10926" s="811"/>
      <c r="K10926" s="836"/>
      <c r="L10926" s="811"/>
      <c r="M10926" s="811"/>
    </row>
    <row r="10927" customFormat="1" ht="14.4" spans="2:13">
      <c r="B10927" s="811"/>
      <c r="K10927" s="836"/>
      <c r="L10927" s="811"/>
      <c r="M10927" s="811"/>
    </row>
    <row r="10928" customFormat="1" ht="14.4" spans="2:13">
      <c r="B10928" s="811"/>
      <c r="K10928" s="836"/>
      <c r="L10928" s="811"/>
      <c r="M10928" s="811"/>
    </row>
    <row r="10929" customFormat="1" ht="14.4" spans="2:13">
      <c r="B10929" s="811"/>
      <c r="K10929" s="836"/>
      <c r="L10929" s="811"/>
      <c r="M10929" s="811"/>
    </row>
    <row r="10930" customFormat="1" ht="14.4" spans="2:13">
      <c r="B10930" s="811"/>
      <c r="K10930" s="836"/>
      <c r="L10930" s="811"/>
      <c r="M10930" s="811"/>
    </row>
    <row r="10931" customFormat="1" ht="14.4" spans="2:13">
      <c r="B10931" s="811"/>
      <c r="K10931" s="836"/>
      <c r="L10931" s="811"/>
      <c r="M10931" s="811"/>
    </row>
    <row r="10932" customFormat="1" ht="14.4" spans="2:13">
      <c r="B10932" s="811"/>
      <c r="K10932" s="836"/>
      <c r="L10932" s="811"/>
      <c r="M10932" s="811"/>
    </row>
    <row r="10933" customFormat="1" ht="14.4" spans="2:13">
      <c r="B10933" s="811"/>
      <c r="K10933" s="836"/>
      <c r="L10933" s="811"/>
      <c r="M10933" s="811"/>
    </row>
    <row r="10934" customFormat="1" ht="14.4" spans="2:13">
      <c r="B10934" s="811"/>
      <c r="K10934" s="836"/>
      <c r="L10934" s="811"/>
      <c r="M10934" s="811"/>
    </row>
    <row r="10935" customFormat="1" ht="14.4" spans="2:13">
      <c r="B10935" s="811"/>
      <c r="K10935" s="836"/>
      <c r="L10935" s="811"/>
      <c r="M10935" s="811"/>
    </row>
    <row r="10936" customFormat="1" ht="14.4" spans="2:13">
      <c r="B10936" s="811"/>
      <c r="K10936" s="836"/>
      <c r="L10936" s="811"/>
      <c r="M10936" s="811"/>
    </row>
    <row r="10937" customFormat="1" ht="14.4" spans="2:13">
      <c r="B10937" s="811"/>
      <c r="K10937" s="836"/>
      <c r="L10937" s="811"/>
      <c r="M10937" s="811"/>
    </row>
    <row r="10938" customFormat="1" ht="14.4" spans="2:13">
      <c r="B10938" s="811"/>
      <c r="K10938" s="836"/>
      <c r="L10938" s="811"/>
      <c r="M10938" s="811"/>
    </row>
    <row r="10939" customFormat="1" ht="14.4" spans="2:13">
      <c r="B10939" s="811"/>
      <c r="K10939" s="836"/>
      <c r="L10939" s="811"/>
      <c r="M10939" s="811"/>
    </row>
    <row r="10940" customFormat="1" ht="14.4" spans="2:13">
      <c r="B10940" s="811"/>
      <c r="K10940" s="836"/>
      <c r="L10940" s="811"/>
      <c r="M10940" s="811"/>
    </row>
    <row r="10941" customFormat="1" ht="14.4" spans="2:13">
      <c r="B10941" s="811"/>
      <c r="K10941" s="836"/>
      <c r="L10941" s="811"/>
      <c r="M10941" s="811"/>
    </row>
    <row r="10942" customFormat="1" ht="14.4" spans="2:13">
      <c r="B10942" s="811"/>
      <c r="K10942" s="836"/>
      <c r="L10942" s="811"/>
      <c r="M10942" s="811"/>
    </row>
    <row r="10943" customFormat="1" ht="14.4" spans="2:13">
      <c r="B10943" s="811"/>
      <c r="K10943" s="836"/>
      <c r="L10943" s="811"/>
      <c r="M10943" s="811"/>
    </row>
    <row r="10944" customFormat="1" ht="14.4" spans="2:13">
      <c r="B10944" s="811"/>
      <c r="K10944" s="836"/>
      <c r="L10944" s="811"/>
      <c r="M10944" s="811"/>
    </row>
    <row r="10945" customFormat="1" ht="14.4" spans="2:13">
      <c r="B10945" s="811"/>
      <c r="K10945" s="836"/>
      <c r="L10945" s="811"/>
      <c r="M10945" s="811"/>
    </row>
    <row r="10946" customFormat="1" ht="14.4" spans="2:13">
      <c r="B10946" s="811"/>
      <c r="K10946" s="836"/>
      <c r="L10946" s="811"/>
      <c r="M10946" s="811"/>
    </row>
    <row r="10947" customFormat="1" ht="14.4" spans="2:13">
      <c r="B10947" s="811"/>
      <c r="K10947" s="836"/>
      <c r="L10947" s="811"/>
      <c r="M10947" s="811"/>
    </row>
    <row r="10948" customFormat="1" ht="14.4" spans="2:13">
      <c r="B10948" s="811"/>
      <c r="K10948" s="836"/>
      <c r="L10948" s="811"/>
      <c r="M10948" s="811"/>
    </row>
    <row r="10949" customFormat="1" ht="14.4" spans="2:13">
      <c r="B10949" s="811"/>
      <c r="K10949" s="836"/>
      <c r="L10949" s="811"/>
      <c r="M10949" s="811"/>
    </row>
    <row r="10950" customFormat="1" ht="14.4" spans="2:13">
      <c r="B10950" s="811"/>
      <c r="K10950" s="836"/>
      <c r="L10950" s="811"/>
      <c r="M10950" s="811"/>
    </row>
    <row r="10951" customFormat="1" ht="14.4" spans="2:13">
      <c r="B10951" s="811"/>
      <c r="K10951" s="836"/>
      <c r="L10951" s="811"/>
      <c r="M10951" s="811"/>
    </row>
    <row r="10952" customFormat="1" ht="14.4" spans="2:13">
      <c r="B10952" s="811"/>
      <c r="K10952" s="836"/>
      <c r="L10952" s="811"/>
      <c r="M10952" s="811"/>
    </row>
    <row r="10953" customFormat="1" ht="14.4" spans="2:13">
      <c r="B10953" s="811"/>
      <c r="K10953" s="836"/>
      <c r="L10953" s="811"/>
      <c r="M10953" s="811"/>
    </row>
    <row r="10954" customFormat="1" ht="14.4" spans="2:13">
      <c r="B10954" s="811"/>
      <c r="K10954" s="836"/>
      <c r="L10954" s="811"/>
      <c r="M10954" s="811"/>
    </row>
    <row r="10955" customFormat="1" ht="14.4" spans="2:13">
      <c r="B10955" s="811"/>
      <c r="K10955" s="836"/>
      <c r="L10955" s="811"/>
      <c r="M10955" s="811"/>
    </row>
    <row r="10956" customFormat="1" ht="14.4" spans="2:13">
      <c r="B10956" s="811"/>
      <c r="K10956" s="836"/>
      <c r="L10956" s="811"/>
      <c r="M10956" s="811"/>
    </row>
    <row r="10957" customFormat="1" ht="14.4" spans="2:13">
      <c r="B10957" s="811"/>
      <c r="K10957" s="836"/>
      <c r="L10957" s="811"/>
      <c r="M10957" s="811"/>
    </row>
    <row r="10958" customFormat="1" ht="14.4" spans="2:13">
      <c r="B10958" s="811"/>
      <c r="K10958" s="836"/>
      <c r="L10958" s="811"/>
      <c r="M10958" s="811"/>
    </row>
    <row r="10959" customFormat="1" ht="14.4" spans="2:13">
      <c r="B10959" s="811"/>
      <c r="K10959" s="836"/>
      <c r="L10959" s="811"/>
      <c r="M10959" s="811"/>
    </row>
    <row r="10960" customFormat="1" ht="14.4" spans="2:13">
      <c r="B10960" s="811"/>
      <c r="K10960" s="836"/>
      <c r="L10960" s="811"/>
      <c r="M10960" s="811"/>
    </row>
    <row r="10961" customFormat="1" ht="14.4" spans="2:13">
      <c r="B10961" s="811"/>
      <c r="K10961" s="836"/>
      <c r="L10961" s="811"/>
      <c r="M10961" s="811"/>
    </row>
    <row r="10962" customFormat="1" ht="14.4" spans="2:13">
      <c r="B10962" s="811"/>
      <c r="K10962" s="836"/>
      <c r="L10962" s="811"/>
      <c r="M10962" s="811"/>
    </row>
    <row r="10963" customFormat="1" ht="14.4" spans="2:13">
      <c r="B10963" s="811"/>
      <c r="K10963" s="836"/>
      <c r="L10963" s="811"/>
      <c r="M10963" s="811"/>
    </row>
    <row r="10964" customFormat="1" ht="14.4" spans="2:13">
      <c r="B10964" s="811"/>
      <c r="K10964" s="836"/>
      <c r="L10964" s="811"/>
      <c r="M10964" s="811"/>
    </row>
    <row r="10965" customFormat="1" ht="14.4" spans="2:13">
      <c r="B10965" s="811"/>
      <c r="K10965" s="836"/>
      <c r="L10965" s="811"/>
      <c r="M10965" s="811"/>
    </row>
    <row r="10966" customFormat="1" ht="14.4" spans="2:13">
      <c r="B10966" s="811"/>
      <c r="K10966" s="836"/>
      <c r="L10966" s="811"/>
      <c r="M10966" s="811"/>
    </row>
    <row r="10967" customFormat="1" ht="14.4" spans="2:13">
      <c r="B10967" s="811"/>
      <c r="K10967" s="836"/>
      <c r="L10967" s="811"/>
      <c r="M10967" s="811"/>
    </row>
    <row r="10968" customFormat="1" ht="14.4" spans="2:13">
      <c r="B10968" s="811"/>
      <c r="K10968" s="836"/>
      <c r="L10968" s="811"/>
      <c r="M10968" s="811"/>
    </row>
    <row r="10969" customFormat="1" ht="14.4" spans="2:13">
      <c r="B10969" s="811"/>
      <c r="K10969" s="836"/>
      <c r="L10969" s="811"/>
      <c r="M10969" s="811"/>
    </row>
    <row r="10970" customFormat="1" ht="14.4" spans="2:13">
      <c r="B10970" s="811"/>
      <c r="K10970" s="836"/>
      <c r="L10970" s="811"/>
      <c r="M10970" s="811"/>
    </row>
    <row r="10971" customFormat="1" ht="14.4" spans="2:13">
      <c r="B10971" s="811"/>
      <c r="K10971" s="836"/>
      <c r="L10971" s="811"/>
      <c r="M10971" s="811"/>
    </row>
    <row r="10972" customFormat="1" ht="14.4" spans="2:13">
      <c r="B10972" s="811"/>
      <c r="K10972" s="836"/>
      <c r="L10972" s="811"/>
      <c r="M10972" s="811"/>
    </row>
    <row r="10973" customFormat="1" ht="14.4" spans="2:13">
      <c r="B10973" s="811"/>
      <c r="K10973" s="836"/>
      <c r="L10973" s="811"/>
      <c r="M10973" s="811"/>
    </row>
    <row r="10974" customFormat="1" ht="14.4" spans="2:13">
      <c r="B10974" s="811"/>
      <c r="K10974" s="836"/>
      <c r="L10974" s="811"/>
      <c r="M10974" s="811"/>
    </row>
    <row r="10975" customFormat="1" ht="14.4" spans="2:13">
      <c r="B10975" s="811"/>
      <c r="K10975" s="836"/>
      <c r="L10975" s="811"/>
      <c r="M10975" s="811"/>
    </row>
    <row r="10976" customFormat="1" ht="14.4" spans="2:13">
      <c r="B10976" s="811"/>
      <c r="K10976" s="836"/>
      <c r="L10976" s="811"/>
      <c r="M10976" s="811"/>
    </row>
    <row r="10977" customFormat="1" ht="14.4" spans="2:13">
      <c r="B10977" s="811"/>
      <c r="K10977" s="836"/>
      <c r="L10977" s="811"/>
      <c r="M10977" s="811"/>
    </row>
    <row r="10978" customFormat="1" ht="14.4" spans="2:13">
      <c r="B10978" s="811"/>
      <c r="K10978" s="836"/>
      <c r="L10978" s="811"/>
      <c r="M10978" s="811"/>
    </row>
    <row r="10979" customFormat="1" ht="14.4" spans="2:13">
      <c r="B10979" s="811"/>
      <c r="K10979" s="836"/>
      <c r="L10979" s="811"/>
      <c r="M10979" s="811"/>
    </row>
    <row r="10980" customFormat="1" ht="14.4" spans="2:13">
      <c r="B10980" s="811"/>
      <c r="K10980" s="836"/>
      <c r="L10980" s="811"/>
      <c r="M10980" s="811"/>
    </row>
    <row r="10981" customFormat="1" ht="14.4" spans="2:13">
      <c r="B10981" s="811"/>
      <c r="K10981" s="836"/>
      <c r="L10981" s="811"/>
      <c r="M10981" s="811"/>
    </row>
    <row r="10982" customFormat="1" ht="14.4" spans="2:13">
      <c r="B10982" s="811"/>
      <c r="K10982" s="836"/>
      <c r="L10982" s="811"/>
      <c r="M10982" s="811"/>
    </row>
    <row r="10983" customFormat="1" ht="14.4" spans="2:13">
      <c r="B10983" s="811"/>
      <c r="K10983" s="836"/>
      <c r="L10983" s="811"/>
      <c r="M10983" s="811"/>
    </row>
    <row r="10984" customFormat="1" ht="14.4" spans="2:13">
      <c r="B10984" s="811"/>
      <c r="K10984" s="836"/>
      <c r="L10984" s="811"/>
      <c r="M10984" s="811"/>
    </row>
    <row r="10985" customFormat="1" ht="14.4" spans="2:13">
      <c r="B10985" s="811"/>
      <c r="K10985" s="836"/>
      <c r="L10985" s="811"/>
      <c r="M10985" s="811"/>
    </row>
    <row r="10986" customFormat="1" ht="14.4" spans="2:13">
      <c r="B10986" s="811"/>
      <c r="K10986" s="836"/>
      <c r="L10986" s="811"/>
      <c r="M10986" s="811"/>
    </row>
    <row r="10987" customFormat="1" ht="14.4" spans="2:13">
      <c r="B10987" s="811"/>
      <c r="K10987" s="836"/>
      <c r="L10987" s="811"/>
      <c r="M10987" s="811"/>
    </row>
    <row r="10988" customFormat="1" ht="14.4" spans="2:13">
      <c r="B10988" s="811"/>
      <c r="K10988" s="836"/>
      <c r="L10988" s="811"/>
      <c r="M10988" s="811"/>
    </row>
    <row r="10989" customFormat="1" ht="14.4" spans="2:13">
      <c r="B10989" s="811"/>
      <c r="K10989" s="836"/>
      <c r="L10989" s="811"/>
      <c r="M10989" s="811"/>
    </row>
    <row r="10990" customFormat="1" ht="14.4" spans="2:13">
      <c r="B10990" s="811"/>
      <c r="K10990" s="836"/>
      <c r="L10990" s="811"/>
      <c r="M10990" s="811"/>
    </row>
    <row r="10991" customFormat="1" ht="14.4" spans="2:13">
      <c r="B10991" s="811"/>
      <c r="K10991" s="836"/>
      <c r="L10991" s="811"/>
      <c r="M10991" s="811"/>
    </row>
    <row r="10992" customFormat="1" ht="14.4" spans="2:13">
      <c r="B10992" s="811"/>
      <c r="K10992" s="836"/>
      <c r="L10992" s="811"/>
      <c r="M10992" s="811"/>
    </row>
    <row r="10993" customFormat="1" ht="14.4" spans="2:13">
      <c r="B10993" s="811"/>
      <c r="K10993" s="836"/>
      <c r="L10993" s="811"/>
      <c r="M10993" s="811"/>
    </row>
    <row r="10994" customFormat="1" ht="14.4" spans="2:13">
      <c r="B10994" s="811"/>
      <c r="K10994" s="836"/>
      <c r="L10994" s="811"/>
      <c r="M10994" s="811"/>
    </row>
    <row r="10995" customFormat="1" ht="14.4" spans="2:13">
      <c r="B10995" s="811"/>
      <c r="K10995" s="836"/>
      <c r="L10995" s="811"/>
      <c r="M10995" s="811"/>
    </row>
    <row r="10996" customFormat="1" ht="14.4" spans="2:13">
      <c r="B10996" s="811"/>
      <c r="K10996" s="836"/>
      <c r="L10996" s="811"/>
      <c r="M10996" s="811"/>
    </row>
    <row r="10997" customFormat="1" ht="14.4" spans="2:13">
      <c r="B10997" s="811"/>
      <c r="K10997" s="836"/>
      <c r="L10997" s="811"/>
      <c r="M10997" s="811"/>
    </row>
    <row r="10998" customFormat="1" ht="14.4" spans="2:13">
      <c r="B10998" s="811"/>
      <c r="K10998" s="836"/>
      <c r="L10998" s="811"/>
      <c r="M10998" s="811"/>
    </row>
    <row r="10999" customFormat="1" ht="14.4" spans="2:13">
      <c r="B10999" s="811"/>
      <c r="K10999" s="836"/>
      <c r="L10999" s="811"/>
      <c r="M10999" s="811"/>
    </row>
    <row r="11000" customFormat="1" ht="14.4" spans="2:13">
      <c r="B11000" s="811"/>
      <c r="K11000" s="836"/>
      <c r="L11000" s="811"/>
      <c r="M11000" s="811"/>
    </row>
    <row r="11001" customFormat="1" ht="14.4" spans="2:13">
      <c r="B11001" s="811"/>
      <c r="K11001" s="836"/>
      <c r="L11001" s="811"/>
      <c r="M11001" s="811"/>
    </row>
    <row r="11002" customFormat="1" ht="14.4" spans="2:13">
      <c r="B11002" s="811"/>
      <c r="K11002" s="836"/>
      <c r="L11002" s="811"/>
      <c r="M11002" s="811"/>
    </row>
    <row r="11003" customFormat="1" ht="14.4" spans="2:13">
      <c r="B11003" s="811"/>
      <c r="K11003" s="836"/>
      <c r="L11003" s="811"/>
      <c r="M11003" s="811"/>
    </row>
    <row r="11004" customFormat="1" ht="14.4" spans="2:13">
      <c r="B11004" s="811"/>
      <c r="K11004" s="836"/>
      <c r="L11004" s="811"/>
      <c r="M11004" s="811"/>
    </row>
    <row r="11005" customFormat="1" ht="14.4" spans="2:13">
      <c r="B11005" s="811"/>
      <c r="K11005" s="836"/>
      <c r="L11005" s="811"/>
      <c r="M11005" s="811"/>
    </row>
    <row r="11006" customFormat="1" ht="14.4" spans="2:13">
      <c r="B11006" s="811"/>
      <c r="K11006" s="836"/>
      <c r="L11006" s="811"/>
      <c r="M11006" s="811"/>
    </row>
    <row r="11007" customFormat="1" ht="14.4" spans="2:13">
      <c r="B11007" s="811"/>
      <c r="K11007" s="836"/>
      <c r="L11007" s="811"/>
      <c r="M11007" s="811"/>
    </row>
    <row r="11008" customFormat="1" ht="14.4" spans="2:13">
      <c r="B11008" s="811"/>
      <c r="K11008" s="836"/>
      <c r="L11008" s="811"/>
      <c r="M11008" s="811"/>
    </row>
    <row r="11009" customFormat="1" ht="14.4" spans="2:13">
      <c r="B11009" s="811"/>
      <c r="K11009" s="836"/>
      <c r="L11009" s="811"/>
      <c r="M11009" s="811"/>
    </row>
    <row r="11010" customFormat="1" ht="14.4" spans="2:13">
      <c r="B11010" s="811"/>
      <c r="K11010" s="836"/>
      <c r="L11010" s="811"/>
      <c r="M11010" s="811"/>
    </row>
    <row r="11011" customFormat="1" ht="14.4" spans="2:13">
      <c r="B11011" s="811"/>
      <c r="K11011" s="836"/>
      <c r="L11011" s="811"/>
      <c r="M11011" s="811"/>
    </row>
    <row r="11012" customFormat="1" ht="14.4" spans="2:13">
      <c r="B11012" s="811"/>
      <c r="K11012" s="836"/>
      <c r="L11012" s="811"/>
      <c r="M11012" s="811"/>
    </row>
    <row r="11013" customFormat="1" ht="14.4" spans="2:13">
      <c r="B11013" s="811"/>
      <c r="K11013" s="836"/>
      <c r="L11013" s="811"/>
      <c r="M11013" s="811"/>
    </row>
    <row r="11014" customFormat="1" ht="14.4" spans="2:13">
      <c r="B11014" s="811"/>
      <c r="K11014" s="836"/>
      <c r="L11014" s="811"/>
      <c r="M11014" s="811"/>
    </row>
    <row r="11015" customFormat="1" ht="14.4" spans="2:13">
      <c r="B11015" s="811"/>
      <c r="K11015" s="836"/>
      <c r="L11015" s="811"/>
      <c r="M11015" s="811"/>
    </row>
    <row r="11016" customFormat="1" ht="14.4" spans="2:13">
      <c r="B11016" s="811"/>
      <c r="K11016" s="836"/>
      <c r="L11016" s="811"/>
      <c r="M11016" s="811"/>
    </row>
    <row r="11017" customFormat="1" ht="14.4" spans="2:13">
      <c r="B11017" s="811"/>
      <c r="K11017" s="836"/>
      <c r="L11017" s="811"/>
      <c r="M11017" s="811"/>
    </row>
    <row r="11018" customFormat="1" ht="14.4" spans="2:13">
      <c r="B11018" s="811"/>
      <c r="K11018" s="836"/>
      <c r="L11018" s="811"/>
      <c r="M11018" s="811"/>
    </row>
    <row r="11019" customFormat="1" ht="14.4" spans="2:13">
      <c r="B11019" s="811"/>
      <c r="K11019" s="836"/>
      <c r="L11019" s="811"/>
      <c r="M11019" s="811"/>
    </row>
    <row r="11020" customFormat="1" ht="14.4" spans="2:13">
      <c r="B11020" s="811"/>
      <c r="K11020" s="836"/>
      <c r="L11020" s="811"/>
      <c r="M11020" s="811"/>
    </row>
    <row r="11021" customFormat="1" ht="14.4" spans="2:13">
      <c r="B11021" s="811"/>
      <c r="K11021" s="836"/>
      <c r="L11021" s="811"/>
      <c r="M11021" s="811"/>
    </row>
    <row r="11022" customFormat="1" ht="14.4" spans="2:13">
      <c r="B11022" s="811"/>
      <c r="K11022" s="836"/>
      <c r="L11022" s="811"/>
      <c r="M11022" s="811"/>
    </row>
    <row r="11023" customFormat="1" ht="14.4" spans="2:13">
      <c r="B11023" s="811"/>
      <c r="K11023" s="836"/>
      <c r="L11023" s="811"/>
      <c r="M11023" s="811"/>
    </row>
    <row r="11024" customFormat="1" ht="14.4" spans="2:13">
      <c r="B11024" s="811"/>
      <c r="K11024" s="836"/>
      <c r="L11024" s="811"/>
      <c r="M11024" s="811"/>
    </row>
    <row r="11025" customFormat="1" ht="14.4" spans="2:13">
      <c r="B11025" s="811"/>
      <c r="K11025" s="836"/>
      <c r="L11025" s="811"/>
      <c r="M11025" s="811"/>
    </row>
    <row r="11026" customFormat="1" ht="14.4" spans="2:13">
      <c r="B11026" s="811"/>
      <c r="K11026" s="836"/>
      <c r="L11026" s="811"/>
      <c r="M11026" s="811"/>
    </row>
    <row r="11027" customFormat="1" ht="14.4" spans="2:13">
      <c r="B11027" s="811"/>
      <c r="K11027" s="836"/>
      <c r="L11027" s="811"/>
      <c r="M11027" s="811"/>
    </row>
    <row r="11028" customFormat="1" ht="14.4" spans="2:13">
      <c r="B11028" s="811"/>
      <c r="K11028" s="836"/>
      <c r="L11028" s="811"/>
      <c r="M11028" s="811"/>
    </row>
    <row r="11029" customFormat="1" ht="14.4" spans="2:13">
      <c r="B11029" s="811"/>
      <c r="K11029" s="836"/>
      <c r="L11029" s="811"/>
      <c r="M11029" s="811"/>
    </row>
    <row r="11030" customFormat="1" ht="14.4" spans="2:13">
      <c r="B11030" s="811"/>
      <c r="K11030" s="836"/>
      <c r="L11030" s="811"/>
      <c r="M11030" s="811"/>
    </row>
    <row r="11031" customFormat="1" ht="14.4" spans="2:13">
      <c r="B11031" s="811"/>
      <c r="K11031" s="836"/>
      <c r="L11031" s="811"/>
      <c r="M11031" s="811"/>
    </row>
    <row r="11032" customFormat="1" ht="14.4" spans="2:13">
      <c r="B11032" s="811"/>
      <c r="K11032" s="836"/>
      <c r="L11032" s="811"/>
      <c r="M11032" s="811"/>
    </row>
    <row r="11033" customFormat="1" ht="14.4" spans="2:13">
      <c r="B11033" s="811"/>
      <c r="K11033" s="836"/>
      <c r="L11033" s="811"/>
      <c r="M11033" s="811"/>
    </row>
    <row r="11034" customFormat="1" ht="14.4" spans="2:13">
      <c r="B11034" s="811"/>
      <c r="K11034" s="836"/>
      <c r="L11034" s="811"/>
      <c r="M11034" s="811"/>
    </row>
    <row r="11035" customFormat="1" ht="14.4" spans="2:13">
      <c r="B11035" s="811"/>
      <c r="K11035" s="836"/>
      <c r="L11035" s="811"/>
      <c r="M11035" s="811"/>
    </row>
    <row r="11036" customFormat="1" ht="14.4" spans="2:13">
      <c r="B11036" s="811"/>
      <c r="K11036" s="836"/>
      <c r="L11036" s="811"/>
      <c r="M11036" s="811"/>
    </row>
    <row r="11037" customFormat="1" ht="14.4" spans="2:13">
      <c r="B11037" s="811"/>
      <c r="K11037" s="836"/>
      <c r="L11037" s="811"/>
      <c r="M11037" s="811"/>
    </row>
    <row r="11038" customFormat="1" ht="14.4" spans="2:13">
      <c r="B11038" s="811"/>
      <c r="K11038" s="836"/>
      <c r="L11038" s="811"/>
      <c r="M11038" s="811"/>
    </row>
    <row r="11039" customFormat="1" ht="14.4" spans="2:13">
      <c r="B11039" s="811"/>
      <c r="K11039" s="836"/>
      <c r="L11039" s="811"/>
      <c r="M11039" s="811"/>
    </row>
    <row r="11040" customFormat="1" ht="14.4" spans="2:13">
      <c r="B11040" s="811"/>
      <c r="K11040" s="836"/>
      <c r="L11040" s="811"/>
      <c r="M11040" s="811"/>
    </row>
    <row r="11041" customFormat="1" ht="14.4" spans="2:13">
      <c r="B11041" s="811"/>
      <c r="K11041" s="836"/>
      <c r="L11041" s="811"/>
      <c r="M11041" s="811"/>
    </row>
    <row r="11042" customFormat="1" ht="14.4" spans="2:13">
      <c r="B11042" s="811"/>
      <c r="K11042" s="836"/>
      <c r="L11042" s="811"/>
      <c r="M11042" s="811"/>
    </row>
    <row r="11043" customFormat="1" ht="14.4" spans="2:13">
      <c r="B11043" s="811"/>
      <c r="K11043" s="836"/>
      <c r="L11043" s="811"/>
      <c r="M11043" s="811"/>
    </row>
    <row r="11044" customFormat="1" ht="14.4" spans="2:13">
      <c r="B11044" s="811"/>
      <c r="K11044" s="836"/>
      <c r="L11044" s="811"/>
      <c r="M11044" s="811"/>
    </row>
    <row r="11045" customFormat="1" ht="14.4" spans="2:13">
      <c r="B11045" s="811"/>
      <c r="K11045" s="836"/>
      <c r="L11045" s="811"/>
      <c r="M11045" s="811"/>
    </row>
    <row r="11046" customFormat="1" ht="14.4" spans="2:13">
      <c r="B11046" s="811"/>
      <c r="K11046" s="836"/>
      <c r="L11046" s="811"/>
      <c r="M11046" s="811"/>
    </row>
    <row r="11047" customFormat="1" ht="14.4" spans="2:13">
      <c r="B11047" s="811"/>
      <c r="K11047" s="836"/>
      <c r="L11047" s="811"/>
      <c r="M11047" s="811"/>
    </row>
    <row r="11048" customFormat="1" ht="14.4" spans="2:13">
      <c r="B11048" s="811"/>
      <c r="K11048" s="836"/>
      <c r="L11048" s="811"/>
      <c r="M11048" s="811"/>
    </row>
    <row r="11049" customFormat="1" ht="14.4" spans="2:13">
      <c r="B11049" s="811"/>
      <c r="K11049" s="836"/>
      <c r="L11049" s="811"/>
      <c r="M11049" s="811"/>
    </row>
    <row r="11050" customFormat="1" ht="14.4" spans="2:13">
      <c r="B11050" s="811"/>
      <c r="K11050" s="836"/>
      <c r="L11050" s="811"/>
      <c r="M11050" s="811"/>
    </row>
    <row r="11051" customFormat="1" ht="14.4" spans="2:13">
      <c r="B11051" s="811"/>
      <c r="K11051" s="836"/>
      <c r="L11051" s="811"/>
      <c r="M11051" s="811"/>
    </row>
    <row r="11052" customFormat="1" ht="14.4" spans="2:13">
      <c r="B11052" s="811"/>
      <c r="K11052" s="836"/>
      <c r="L11052" s="811"/>
      <c r="M11052" s="811"/>
    </row>
    <row r="11053" customFormat="1" ht="14.4" spans="2:13">
      <c r="B11053" s="811"/>
      <c r="K11053" s="836"/>
      <c r="L11053" s="811"/>
      <c r="M11053" s="811"/>
    </row>
    <row r="11054" customFormat="1" ht="14.4" spans="2:13">
      <c r="B11054" s="811"/>
      <c r="K11054" s="836"/>
      <c r="L11054" s="811"/>
      <c r="M11054" s="811"/>
    </row>
    <row r="11055" customFormat="1" ht="14.4" spans="2:13">
      <c r="B11055" s="811"/>
      <c r="K11055" s="836"/>
      <c r="L11055" s="811"/>
      <c r="M11055" s="811"/>
    </row>
    <row r="11056" customFormat="1" ht="14.4" spans="2:13">
      <c r="B11056" s="811"/>
      <c r="K11056" s="836"/>
      <c r="L11056" s="811"/>
      <c r="M11056" s="811"/>
    </row>
    <row r="11057" customFormat="1" ht="14.4" spans="2:13">
      <c r="B11057" s="811"/>
      <c r="K11057" s="836"/>
      <c r="L11057" s="811"/>
      <c r="M11057" s="811"/>
    </row>
    <row r="11058" customFormat="1" ht="14.4" spans="2:13">
      <c r="B11058" s="811"/>
      <c r="K11058" s="836"/>
      <c r="L11058" s="811"/>
      <c r="M11058" s="811"/>
    </row>
    <row r="11059" customFormat="1" ht="14.4" spans="2:13">
      <c r="B11059" s="811"/>
      <c r="K11059" s="836"/>
      <c r="L11059" s="811"/>
      <c r="M11059" s="811"/>
    </row>
    <row r="11060" customFormat="1" ht="14.4" spans="2:13">
      <c r="B11060" s="811"/>
      <c r="K11060" s="836"/>
      <c r="L11060" s="811"/>
      <c r="M11060" s="811"/>
    </row>
    <row r="11061" customFormat="1" ht="14.4" spans="2:13">
      <c r="B11061" s="811"/>
      <c r="K11061" s="836"/>
      <c r="L11061" s="811"/>
      <c r="M11061" s="811"/>
    </row>
    <row r="11062" customFormat="1" ht="14.4" spans="2:13">
      <c r="B11062" s="811"/>
      <c r="K11062" s="836"/>
      <c r="L11062" s="811"/>
      <c r="M11062" s="811"/>
    </row>
    <row r="11063" customFormat="1" ht="14.4" spans="2:13">
      <c r="B11063" s="811"/>
      <c r="K11063" s="836"/>
      <c r="L11063" s="811"/>
      <c r="M11063" s="811"/>
    </row>
    <row r="11064" customFormat="1" ht="14.4" spans="2:13">
      <c r="B11064" s="811"/>
      <c r="K11064" s="836"/>
      <c r="L11064" s="811"/>
      <c r="M11064" s="811"/>
    </row>
    <row r="11065" customFormat="1" ht="14.4" spans="2:13">
      <c r="B11065" s="811"/>
      <c r="K11065" s="836"/>
      <c r="L11065" s="811"/>
      <c r="M11065" s="811"/>
    </row>
    <row r="11066" customFormat="1" ht="14.4" spans="2:13">
      <c r="B11066" s="811"/>
      <c r="K11066" s="836"/>
      <c r="L11066" s="811"/>
      <c r="M11066" s="811"/>
    </row>
    <row r="11067" customFormat="1" ht="14.4" spans="2:13">
      <c r="B11067" s="811"/>
      <c r="K11067" s="836"/>
      <c r="L11067" s="811"/>
      <c r="M11067" s="811"/>
    </row>
    <row r="11068" customFormat="1" ht="14.4" spans="2:13">
      <c r="B11068" s="811"/>
      <c r="K11068" s="836"/>
      <c r="L11068" s="811"/>
      <c r="M11068" s="811"/>
    </row>
    <row r="11069" customFormat="1" ht="14.4" spans="2:13">
      <c r="B11069" s="811"/>
      <c r="K11069" s="836"/>
      <c r="L11069" s="811"/>
      <c r="M11069" s="811"/>
    </row>
    <row r="11070" customFormat="1" ht="14.4" spans="2:13">
      <c r="B11070" s="811"/>
      <c r="K11070" s="836"/>
      <c r="L11070" s="811"/>
      <c r="M11070" s="811"/>
    </row>
    <row r="11071" customFormat="1" ht="14.4" spans="2:13">
      <c r="B11071" s="811"/>
      <c r="K11071" s="836"/>
      <c r="L11071" s="811"/>
      <c r="M11071" s="811"/>
    </row>
    <row r="11072" customFormat="1" ht="14.4" spans="2:13">
      <c r="B11072" s="811"/>
      <c r="K11072" s="836"/>
      <c r="L11072" s="811"/>
      <c r="M11072" s="811"/>
    </row>
    <row r="11073" customFormat="1" ht="14.4" spans="2:13">
      <c r="B11073" s="811"/>
      <c r="K11073" s="836"/>
      <c r="L11073" s="811"/>
      <c r="M11073" s="811"/>
    </row>
    <row r="11074" customFormat="1" ht="14.4" spans="2:13">
      <c r="B11074" s="811"/>
      <c r="K11074" s="836"/>
      <c r="L11074" s="811"/>
      <c r="M11074" s="811"/>
    </row>
    <row r="11075" customFormat="1" ht="14.4" spans="2:13">
      <c r="B11075" s="811"/>
      <c r="K11075" s="836"/>
      <c r="L11075" s="811"/>
      <c r="M11075" s="811"/>
    </row>
    <row r="11076" customFormat="1" ht="14.4" spans="2:13">
      <c r="B11076" s="811"/>
      <c r="K11076" s="836"/>
      <c r="L11076" s="811"/>
      <c r="M11076" s="811"/>
    </row>
    <row r="11077" customFormat="1" ht="14.4" spans="2:13">
      <c r="B11077" s="811"/>
      <c r="K11077" s="836"/>
      <c r="L11077" s="811"/>
      <c r="M11077" s="811"/>
    </row>
    <row r="11078" customFormat="1" ht="14.4" spans="2:13">
      <c r="B11078" s="811"/>
      <c r="K11078" s="836"/>
      <c r="L11078" s="811"/>
      <c r="M11078" s="811"/>
    </row>
    <row r="11079" customFormat="1" ht="14.4" spans="2:13">
      <c r="B11079" s="811"/>
      <c r="K11079" s="836"/>
      <c r="L11079" s="811"/>
      <c r="M11079" s="811"/>
    </row>
    <row r="11080" customFormat="1" ht="14.4" spans="2:13">
      <c r="B11080" s="811"/>
      <c r="K11080" s="836"/>
      <c r="L11080" s="811"/>
      <c r="M11080" s="811"/>
    </row>
    <row r="11081" customFormat="1" ht="14.4" spans="2:13">
      <c r="B11081" s="811"/>
      <c r="K11081" s="836"/>
      <c r="L11081" s="811"/>
      <c r="M11081" s="811"/>
    </row>
    <row r="11082" customFormat="1" ht="14.4" spans="2:13">
      <c r="B11082" s="811"/>
      <c r="K11082" s="836"/>
      <c r="L11082" s="811"/>
      <c r="M11082" s="811"/>
    </row>
    <row r="11083" customFormat="1" ht="14.4" spans="2:13">
      <c r="B11083" s="811"/>
      <c r="K11083" s="836"/>
      <c r="L11083" s="811"/>
      <c r="M11083" s="811"/>
    </row>
    <row r="11084" customFormat="1" ht="14.4" spans="2:13">
      <c r="B11084" s="811"/>
      <c r="K11084" s="836"/>
      <c r="L11084" s="811"/>
      <c r="M11084" s="811"/>
    </row>
    <row r="11085" customFormat="1" ht="14.4" spans="2:13">
      <c r="B11085" s="811"/>
      <c r="K11085" s="836"/>
      <c r="L11085" s="811"/>
      <c r="M11085" s="811"/>
    </row>
    <row r="11086" customFormat="1" ht="14.4" spans="2:13">
      <c r="B11086" s="811"/>
      <c r="K11086" s="836"/>
      <c r="L11086" s="811"/>
      <c r="M11086" s="811"/>
    </row>
    <row r="11087" customFormat="1" ht="14.4" spans="2:13">
      <c r="B11087" s="811"/>
      <c r="K11087" s="836"/>
      <c r="L11087" s="811"/>
      <c r="M11087" s="811"/>
    </row>
    <row r="11088" customFormat="1" ht="14.4" spans="2:13">
      <c r="B11088" s="811"/>
      <c r="K11088" s="836"/>
      <c r="L11088" s="811"/>
      <c r="M11088" s="811"/>
    </row>
    <row r="11089" customFormat="1" ht="14.4" spans="2:13">
      <c r="B11089" s="811"/>
      <c r="K11089" s="836"/>
      <c r="L11089" s="811"/>
      <c r="M11089" s="811"/>
    </row>
    <row r="11090" customFormat="1" ht="14.4" spans="2:13">
      <c r="B11090" s="811"/>
      <c r="K11090" s="836"/>
      <c r="L11090" s="811"/>
      <c r="M11090" s="811"/>
    </row>
    <row r="11091" customFormat="1" ht="14.4" spans="2:13">
      <c r="B11091" s="811"/>
      <c r="K11091" s="836"/>
      <c r="L11091" s="811"/>
      <c r="M11091" s="811"/>
    </row>
    <row r="11092" customFormat="1" ht="14.4" spans="2:13">
      <c r="B11092" s="811"/>
      <c r="K11092" s="836"/>
      <c r="L11092" s="811"/>
      <c r="M11092" s="811"/>
    </row>
    <row r="11093" customFormat="1" ht="14.4" spans="2:13">
      <c r="B11093" s="811"/>
      <c r="K11093" s="836"/>
      <c r="L11093" s="811"/>
      <c r="M11093" s="811"/>
    </row>
    <row r="11094" customFormat="1" ht="14.4" spans="2:13">
      <c r="B11094" s="811"/>
      <c r="K11094" s="836"/>
      <c r="L11094" s="811"/>
      <c r="M11094" s="811"/>
    </row>
    <row r="11095" customFormat="1" ht="14.4" spans="2:13">
      <c r="B11095" s="811"/>
      <c r="K11095" s="836"/>
      <c r="L11095" s="811"/>
      <c r="M11095" s="811"/>
    </row>
    <row r="11096" customFormat="1" ht="14.4" spans="2:13">
      <c r="B11096" s="811"/>
      <c r="K11096" s="836"/>
      <c r="L11096" s="811"/>
      <c r="M11096" s="811"/>
    </row>
    <row r="11097" customFormat="1" ht="14.4" spans="2:13">
      <c r="B11097" s="811"/>
      <c r="K11097" s="836"/>
      <c r="L11097" s="811"/>
      <c r="M11097" s="811"/>
    </row>
    <row r="11098" customFormat="1" ht="14.4" spans="2:13">
      <c r="B11098" s="811"/>
      <c r="K11098" s="836"/>
      <c r="L11098" s="811"/>
      <c r="M11098" s="811"/>
    </row>
    <row r="11099" customFormat="1" ht="14.4" spans="2:13">
      <c r="B11099" s="811"/>
      <c r="K11099" s="836"/>
      <c r="L11099" s="811"/>
      <c r="M11099" s="811"/>
    </row>
    <row r="11100" customFormat="1" ht="14.4" spans="2:13">
      <c r="B11100" s="811"/>
      <c r="K11100" s="836"/>
      <c r="L11100" s="811"/>
      <c r="M11100" s="811"/>
    </row>
    <row r="11101" customFormat="1" ht="14.4" spans="2:13">
      <c r="B11101" s="811"/>
      <c r="K11101" s="836"/>
      <c r="L11101" s="811"/>
      <c r="M11101" s="811"/>
    </row>
    <row r="11102" customFormat="1" ht="14.4" spans="2:13">
      <c r="B11102" s="811"/>
      <c r="K11102" s="836"/>
      <c r="L11102" s="811"/>
      <c r="M11102" s="811"/>
    </row>
    <row r="11103" customFormat="1" ht="14.4" spans="2:13">
      <c r="B11103" s="811"/>
      <c r="K11103" s="836"/>
      <c r="L11103" s="811"/>
      <c r="M11103" s="811"/>
    </row>
    <row r="11104" customFormat="1" ht="14.4" spans="2:13">
      <c r="B11104" s="811"/>
      <c r="K11104" s="836"/>
      <c r="L11104" s="811"/>
      <c r="M11104" s="811"/>
    </row>
    <row r="11105" customFormat="1" ht="14.4" spans="2:13">
      <c r="B11105" s="811"/>
      <c r="K11105" s="836"/>
      <c r="L11105" s="811"/>
      <c r="M11105" s="811"/>
    </row>
    <row r="11106" customFormat="1" ht="14.4" spans="2:13">
      <c r="B11106" s="811"/>
      <c r="K11106" s="836"/>
      <c r="L11106" s="811"/>
      <c r="M11106" s="811"/>
    </row>
    <row r="11107" customFormat="1" ht="14.4" spans="2:13">
      <c r="B11107" s="811"/>
      <c r="K11107" s="836"/>
      <c r="L11107" s="811"/>
      <c r="M11107" s="811"/>
    </row>
    <row r="11108" customFormat="1" ht="14.4" spans="2:13">
      <c r="B11108" s="811"/>
      <c r="K11108" s="836"/>
      <c r="L11108" s="811"/>
      <c r="M11108" s="811"/>
    </row>
    <row r="11109" customFormat="1" ht="14.4" spans="2:13">
      <c r="B11109" s="811"/>
      <c r="K11109" s="836"/>
      <c r="L11109" s="811"/>
      <c r="M11109" s="811"/>
    </row>
    <row r="11110" customFormat="1" ht="14.4" spans="2:13">
      <c r="B11110" s="811"/>
      <c r="K11110" s="836"/>
      <c r="L11110" s="811"/>
      <c r="M11110" s="811"/>
    </row>
    <row r="11111" customFormat="1" ht="14.4" spans="2:13">
      <c r="B11111" s="811"/>
      <c r="K11111" s="836"/>
      <c r="L11111" s="811"/>
      <c r="M11111" s="811"/>
    </row>
    <row r="11112" customFormat="1" ht="14.4" spans="2:13">
      <c r="B11112" s="811"/>
      <c r="K11112" s="836"/>
      <c r="L11112" s="811"/>
      <c r="M11112" s="811"/>
    </row>
    <row r="11113" customFormat="1" ht="14.4" spans="2:13">
      <c r="B11113" s="811"/>
      <c r="K11113" s="836"/>
      <c r="L11113" s="811"/>
      <c r="M11113" s="811"/>
    </row>
    <row r="11114" customFormat="1" ht="14.4" spans="2:13">
      <c r="B11114" s="811"/>
      <c r="K11114" s="836"/>
      <c r="L11114" s="811"/>
      <c r="M11114" s="811"/>
    </row>
    <row r="11115" customFormat="1" ht="14.4" spans="2:13">
      <c r="B11115" s="811"/>
      <c r="K11115" s="836"/>
      <c r="L11115" s="811"/>
      <c r="M11115" s="811"/>
    </row>
    <row r="11116" customFormat="1" ht="14.4" spans="2:13">
      <c r="B11116" s="811"/>
      <c r="K11116" s="836"/>
      <c r="L11116" s="811"/>
      <c r="M11116" s="811"/>
    </row>
    <row r="11117" customFormat="1" ht="14.4" spans="2:13">
      <c r="B11117" s="811"/>
      <c r="K11117" s="836"/>
      <c r="L11117" s="811"/>
      <c r="M11117" s="811"/>
    </row>
    <row r="11118" customFormat="1" ht="14.4" spans="2:13">
      <c r="B11118" s="811"/>
      <c r="K11118" s="836"/>
      <c r="L11118" s="811"/>
      <c r="M11118" s="811"/>
    </row>
    <row r="11119" customFormat="1" ht="14.4" spans="2:13">
      <c r="B11119" s="811"/>
      <c r="K11119" s="836"/>
      <c r="L11119" s="811"/>
      <c r="M11119" s="811"/>
    </row>
    <row r="11120" customFormat="1" ht="14.4" spans="2:13">
      <c r="B11120" s="811"/>
      <c r="K11120" s="836"/>
      <c r="L11120" s="811"/>
      <c r="M11120" s="811"/>
    </row>
    <row r="11121" customFormat="1" ht="14.4" spans="2:13">
      <c r="B11121" s="811"/>
      <c r="K11121" s="836"/>
      <c r="L11121" s="811"/>
      <c r="M11121" s="811"/>
    </row>
    <row r="11122" customFormat="1" ht="14.4" spans="2:13">
      <c r="B11122" s="811"/>
      <c r="K11122" s="836"/>
      <c r="L11122" s="811"/>
      <c r="M11122" s="811"/>
    </row>
    <row r="11123" customFormat="1" ht="14.4" spans="2:13">
      <c r="B11123" s="811"/>
      <c r="K11123" s="836"/>
      <c r="L11123" s="811"/>
      <c r="M11123" s="811"/>
    </row>
    <row r="11124" customFormat="1" ht="14.4" spans="2:13">
      <c r="B11124" s="811"/>
      <c r="K11124" s="836"/>
      <c r="L11124" s="811"/>
      <c r="M11124" s="811"/>
    </row>
    <row r="11125" customFormat="1" ht="14.4" spans="2:13">
      <c r="B11125" s="811"/>
      <c r="K11125" s="836"/>
      <c r="L11125" s="811"/>
      <c r="M11125" s="811"/>
    </row>
    <row r="11126" customFormat="1" ht="14.4" spans="2:13">
      <c r="B11126" s="811"/>
      <c r="K11126" s="836"/>
      <c r="L11126" s="811"/>
      <c r="M11126" s="811"/>
    </row>
    <row r="11127" customFormat="1" ht="14.4" spans="2:13">
      <c r="B11127" s="811"/>
      <c r="K11127" s="836"/>
      <c r="L11127" s="811"/>
      <c r="M11127" s="811"/>
    </row>
    <row r="11128" customFormat="1" ht="14.4" spans="2:13">
      <c r="B11128" s="811"/>
      <c r="K11128" s="836"/>
      <c r="L11128" s="811"/>
      <c r="M11128" s="811"/>
    </row>
    <row r="11129" customFormat="1" ht="14.4" spans="2:13">
      <c r="B11129" s="811"/>
      <c r="K11129" s="836"/>
      <c r="L11129" s="811"/>
      <c r="M11129" s="811"/>
    </row>
    <row r="11130" customFormat="1" ht="14.4" spans="2:13">
      <c r="B11130" s="811"/>
      <c r="K11130" s="836"/>
      <c r="L11130" s="811"/>
      <c r="M11130" s="811"/>
    </row>
    <row r="11131" customFormat="1" ht="14.4" spans="2:13">
      <c r="B11131" s="811"/>
      <c r="K11131" s="836"/>
      <c r="L11131" s="811"/>
      <c r="M11131" s="811"/>
    </row>
    <row r="11132" customFormat="1" ht="14.4" spans="2:13">
      <c r="B11132" s="811"/>
      <c r="K11132" s="836"/>
      <c r="L11132" s="811"/>
      <c r="M11132" s="811"/>
    </row>
    <row r="11133" customFormat="1" ht="14.4" spans="2:13">
      <c r="B11133" s="811"/>
      <c r="K11133" s="836"/>
      <c r="L11133" s="811"/>
      <c r="M11133" s="811"/>
    </row>
    <row r="11134" customFormat="1" ht="14.4" spans="2:13">
      <c r="B11134" s="811"/>
      <c r="K11134" s="836"/>
      <c r="L11134" s="811"/>
      <c r="M11134" s="811"/>
    </row>
    <row r="11135" customFormat="1" ht="14.4" spans="2:13">
      <c r="B11135" s="811"/>
      <c r="K11135" s="836"/>
      <c r="L11135" s="811"/>
      <c r="M11135" s="811"/>
    </row>
    <row r="11136" customFormat="1" ht="14.4" spans="2:13">
      <c r="B11136" s="811"/>
      <c r="K11136" s="836"/>
      <c r="L11136" s="811"/>
      <c r="M11136" s="811"/>
    </row>
    <row r="11137" customFormat="1" ht="14.4" spans="2:13">
      <c r="B11137" s="811"/>
      <c r="K11137" s="836"/>
      <c r="L11137" s="811"/>
      <c r="M11137" s="811"/>
    </row>
    <row r="11138" customFormat="1" ht="14.4" spans="2:13">
      <c r="B11138" s="811"/>
      <c r="K11138" s="836"/>
      <c r="L11138" s="811"/>
      <c r="M11138" s="811"/>
    </row>
    <row r="11139" customFormat="1" ht="14.4" spans="2:13">
      <c r="B11139" s="811"/>
      <c r="K11139" s="836"/>
      <c r="L11139" s="811"/>
      <c r="M11139" s="811"/>
    </row>
    <row r="11140" customFormat="1" ht="14.4" spans="2:13">
      <c r="B11140" s="811"/>
      <c r="K11140" s="836"/>
      <c r="L11140" s="811"/>
      <c r="M11140" s="811"/>
    </row>
    <row r="11141" customFormat="1" ht="14.4" spans="2:13">
      <c r="B11141" s="811"/>
      <c r="K11141" s="836"/>
      <c r="L11141" s="811"/>
      <c r="M11141" s="811"/>
    </row>
    <row r="11142" customFormat="1" ht="14.4" spans="2:13">
      <c r="B11142" s="811"/>
      <c r="K11142" s="836"/>
      <c r="L11142" s="811"/>
      <c r="M11142" s="811"/>
    </row>
    <row r="11143" customFormat="1" ht="14.4" spans="2:13">
      <c r="B11143" s="811"/>
      <c r="K11143" s="836"/>
      <c r="L11143" s="811"/>
      <c r="M11143" s="811"/>
    </row>
    <row r="11144" customFormat="1" ht="14.4" spans="2:13">
      <c r="B11144" s="811"/>
      <c r="K11144" s="836"/>
      <c r="L11144" s="811"/>
      <c r="M11144" s="811"/>
    </row>
    <row r="11145" customFormat="1" ht="14.4" spans="2:13">
      <c r="B11145" s="811"/>
      <c r="K11145" s="836"/>
      <c r="L11145" s="811"/>
      <c r="M11145" s="811"/>
    </row>
    <row r="11146" customFormat="1" ht="14.4" spans="2:13">
      <c r="B11146" s="811"/>
      <c r="K11146" s="836"/>
      <c r="L11146" s="811"/>
      <c r="M11146" s="811"/>
    </row>
    <row r="11147" customFormat="1" ht="14.4" spans="2:13">
      <c r="B11147" s="811"/>
      <c r="K11147" s="836"/>
      <c r="L11147" s="811"/>
      <c r="M11147" s="811"/>
    </row>
    <row r="11148" customFormat="1" ht="14.4" spans="2:13">
      <c r="B11148" s="811"/>
      <c r="K11148" s="836"/>
      <c r="L11148" s="811"/>
      <c r="M11148" s="811"/>
    </row>
    <row r="11149" customFormat="1" ht="14.4" spans="2:13">
      <c r="B11149" s="811"/>
      <c r="K11149" s="836"/>
      <c r="L11149" s="811"/>
      <c r="M11149" s="811"/>
    </row>
    <row r="11150" customFormat="1" ht="14.4" spans="2:13">
      <c r="B11150" s="811"/>
      <c r="K11150" s="836"/>
      <c r="L11150" s="811"/>
      <c r="M11150" s="811"/>
    </row>
    <row r="11151" customFormat="1" ht="14.4" spans="2:13">
      <c r="B11151" s="811"/>
      <c r="K11151" s="836"/>
      <c r="L11151" s="811"/>
      <c r="M11151" s="811"/>
    </row>
    <row r="11152" customFormat="1" ht="14.4" spans="2:13">
      <c r="B11152" s="811"/>
      <c r="K11152" s="836"/>
      <c r="L11152" s="811"/>
      <c r="M11152" s="811"/>
    </row>
    <row r="11153" customFormat="1" ht="14.4" spans="2:13">
      <c r="B11153" s="811"/>
      <c r="K11153" s="836"/>
      <c r="L11153" s="811"/>
      <c r="M11153" s="811"/>
    </row>
    <row r="11154" customFormat="1" ht="14.4" spans="2:13">
      <c r="B11154" s="811"/>
      <c r="K11154" s="836"/>
      <c r="L11154" s="811"/>
      <c r="M11154" s="811"/>
    </row>
    <row r="11155" customFormat="1" ht="14.4" spans="2:13">
      <c r="B11155" s="811"/>
      <c r="K11155" s="836"/>
      <c r="L11155" s="811"/>
      <c r="M11155" s="811"/>
    </row>
    <row r="11156" customFormat="1" ht="14.4" spans="2:13">
      <c r="B11156" s="811"/>
      <c r="K11156" s="836"/>
      <c r="L11156" s="811"/>
      <c r="M11156" s="811"/>
    </row>
    <row r="11157" customFormat="1" ht="14.4" spans="2:13">
      <c r="B11157" s="811"/>
      <c r="K11157" s="836"/>
      <c r="L11157" s="811"/>
      <c r="M11157" s="811"/>
    </row>
    <row r="11158" customFormat="1" ht="14.4" spans="2:13">
      <c r="B11158" s="811"/>
      <c r="K11158" s="836"/>
      <c r="L11158" s="811"/>
      <c r="M11158" s="811"/>
    </row>
    <row r="11159" customFormat="1" ht="14.4" spans="2:13">
      <c r="B11159" s="811"/>
      <c r="K11159" s="836"/>
      <c r="L11159" s="811"/>
      <c r="M11159" s="811"/>
    </row>
    <row r="11160" customFormat="1" ht="14.4" spans="2:13">
      <c r="B11160" s="811"/>
      <c r="K11160" s="836"/>
      <c r="L11160" s="811"/>
      <c r="M11160" s="811"/>
    </row>
    <row r="11161" customFormat="1" ht="14.4" spans="2:13">
      <c r="B11161" s="811"/>
      <c r="K11161" s="836"/>
      <c r="L11161" s="811"/>
      <c r="M11161" s="811"/>
    </row>
    <row r="11162" customFormat="1" ht="14.4" spans="2:13">
      <c r="B11162" s="811"/>
      <c r="K11162" s="836"/>
      <c r="L11162" s="811"/>
      <c r="M11162" s="811"/>
    </row>
    <row r="11163" customFormat="1" ht="14.4" spans="2:13">
      <c r="B11163" s="811"/>
      <c r="K11163" s="836"/>
      <c r="L11163" s="811"/>
      <c r="M11163" s="811"/>
    </row>
    <row r="11164" customFormat="1" ht="14.4" spans="2:13">
      <c r="B11164" s="811"/>
      <c r="K11164" s="836"/>
      <c r="L11164" s="811"/>
      <c r="M11164" s="811"/>
    </row>
    <row r="11165" customFormat="1" ht="14.4" spans="2:13">
      <c r="B11165" s="811"/>
      <c r="K11165" s="836"/>
      <c r="L11165" s="811"/>
      <c r="M11165" s="811"/>
    </row>
    <row r="11166" customFormat="1" ht="14.4" spans="2:13">
      <c r="B11166" s="811"/>
      <c r="K11166" s="836"/>
      <c r="L11166" s="811"/>
      <c r="M11166" s="811"/>
    </row>
    <row r="11167" customFormat="1" ht="14.4" spans="2:13">
      <c r="B11167" s="811"/>
      <c r="K11167" s="836"/>
      <c r="L11167" s="811"/>
      <c r="M11167" s="811"/>
    </row>
    <row r="11168" customFormat="1" ht="14.4" spans="2:13">
      <c r="B11168" s="811"/>
      <c r="K11168" s="836"/>
      <c r="L11168" s="811"/>
      <c r="M11168" s="811"/>
    </row>
    <row r="11169" customFormat="1" ht="14.4" spans="2:13">
      <c r="B11169" s="811"/>
      <c r="K11169" s="836"/>
      <c r="L11169" s="811"/>
      <c r="M11169" s="811"/>
    </row>
    <row r="11170" customFormat="1" ht="14.4" spans="2:13">
      <c r="B11170" s="811"/>
      <c r="K11170" s="836"/>
      <c r="L11170" s="811"/>
      <c r="M11170" s="811"/>
    </row>
    <row r="11171" customFormat="1" ht="14.4" spans="2:13">
      <c r="B11171" s="811"/>
      <c r="K11171" s="836"/>
      <c r="L11171" s="811"/>
      <c r="M11171" s="811"/>
    </row>
    <row r="11172" customFormat="1" ht="14.4" spans="2:13">
      <c r="B11172" s="811"/>
      <c r="K11172" s="836"/>
      <c r="L11172" s="811"/>
      <c r="M11172" s="811"/>
    </row>
    <row r="11173" customFormat="1" ht="14.4" spans="2:13">
      <c r="B11173" s="811"/>
      <c r="K11173" s="836"/>
      <c r="L11173" s="811"/>
      <c r="M11173" s="811"/>
    </row>
    <row r="11174" customFormat="1" ht="14.4" spans="2:13">
      <c r="B11174" s="811"/>
      <c r="K11174" s="836"/>
      <c r="L11174" s="811"/>
      <c r="M11174" s="811"/>
    </row>
    <row r="11175" customFormat="1" ht="14.4" spans="2:13">
      <c r="B11175" s="811"/>
      <c r="K11175" s="836"/>
      <c r="L11175" s="811"/>
      <c r="M11175" s="811"/>
    </row>
    <row r="11176" customFormat="1" ht="14.4" spans="2:13">
      <c r="B11176" s="811"/>
      <c r="K11176" s="836"/>
      <c r="L11176" s="811"/>
      <c r="M11176" s="811"/>
    </row>
    <row r="11177" customFormat="1" ht="14.4" spans="2:13">
      <c r="B11177" s="811"/>
      <c r="K11177" s="836"/>
      <c r="L11177" s="811"/>
      <c r="M11177" s="811"/>
    </row>
    <row r="11178" customFormat="1" ht="14.4" spans="2:13">
      <c r="B11178" s="811"/>
      <c r="K11178" s="836"/>
      <c r="L11178" s="811"/>
      <c r="M11178" s="811"/>
    </row>
    <row r="11179" customFormat="1" ht="14.4" spans="2:13">
      <c r="B11179" s="811"/>
      <c r="K11179" s="836"/>
      <c r="L11179" s="811"/>
      <c r="M11179" s="811"/>
    </row>
    <row r="11180" customFormat="1" ht="14.4" spans="2:13">
      <c r="B11180" s="811"/>
      <c r="K11180" s="836"/>
      <c r="L11180" s="811"/>
      <c r="M11180" s="811"/>
    </row>
    <row r="11181" customFormat="1" ht="14.4" spans="2:13">
      <c r="B11181" s="811"/>
      <c r="K11181" s="836"/>
      <c r="L11181" s="811"/>
      <c r="M11181" s="811"/>
    </row>
    <row r="11182" customFormat="1" ht="14.4" spans="2:13">
      <c r="B11182" s="811"/>
      <c r="K11182" s="836"/>
      <c r="L11182" s="811"/>
      <c r="M11182" s="811"/>
    </row>
    <row r="11183" customFormat="1" ht="14.4" spans="2:13">
      <c r="B11183" s="811"/>
      <c r="K11183" s="836"/>
      <c r="L11183" s="811"/>
      <c r="M11183" s="811"/>
    </row>
    <row r="11184" customFormat="1" ht="14.4" spans="2:13">
      <c r="B11184" s="811"/>
      <c r="K11184" s="836"/>
      <c r="L11184" s="811"/>
      <c r="M11184" s="811"/>
    </row>
    <row r="11185" customFormat="1" ht="14.4" spans="2:13">
      <c r="B11185" s="811"/>
      <c r="K11185" s="836"/>
      <c r="L11185" s="811"/>
      <c r="M11185" s="811"/>
    </row>
    <row r="11186" customFormat="1" ht="14.4" spans="2:13">
      <c r="B11186" s="811"/>
      <c r="K11186" s="836"/>
      <c r="L11186" s="811"/>
      <c r="M11186" s="811"/>
    </row>
    <row r="11187" customFormat="1" ht="14.4" spans="2:13">
      <c r="B11187" s="811"/>
      <c r="K11187" s="836"/>
      <c r="L11187" s="811"/>
      <c r="M11187" s="811"/>
    </row>
    <row r="11188" customFormat="1" ht="14.4" spans="2:13">
      <c r="B11188" s="811"/>
      <c r="K11188" s="836"/>
      <c r="L11188" s="811"/>
      <c r="M11188" s="811"/>
    </row>
    <row r="11189" customFormat="1" ht="14.4" spans="2:13">
      <c r="B11189" s="811"/>
      <c r="K11189" s="836"/>
      <c r="L11189" s="811"/>
      <c r="M11189" s="811"/>
    </row>
    <row r="11190" customFormat="1" ht="14.4" spans="2:13">
      <c r="B11190" s="811"/>
      <c r="K11190" s="836"/>
      <c r="L11190" s="811"/>
      <c r="M11190" s="811"/>
    </row>
    <row r="11191" customFormat="1" ht="14.4" spans="2:13">
      <c r="B11191" s="811"/>
      <c r="K11191" s="836"/>
      <c r="L11191" s="811"/>
      <c r="M11191" s="811"/>
    </row>
    <row r="11192" customFormat="1" ht="14.4" spans="2:13">
      <c r="B11192" s="811"/>
      <c r="K11192" s="836"/>
      <c r="L11192" s="811"/>
      <c r="M11192" s="811"/>
    </row>
    <row r="11193" customFormat="1" ht="14.4" spans="2:13">
      <c r="B11193" s="811"/>
      <c r="K11193" s="836"/>
      <c r="L11193" s="811"/>
      <c r="M11193" s="811"/>
    </row>
    <row r="11194" customFormat="1" ht="14.4" spans="2:13">
      <c r="B11194" s="811"/>
      <c r="K11194" s="836"/>
      <c r="L11194" s="811"/>
      <c r="M11194" s="811"/>
    </row>
    <row r="11195" customFormat="1" ht="14.4" spans="2:13">
      <c r="B11195" s="811"/>
      <c r="K11195" s="836"/>
      <c r="L11195" s="811"/>
      <c r="M11195" s="811"/>
    </row>
    <row r="11196" customFormat="1" ht="14.4" spans="2:13">
      <c r="B11196" s="811"/>
      <c r="K11196" s="836"/>
      <c r="L11196" s="811"/>
      <c r="M11196" s="811"/>
    </row>
    <row r="11197" customFormat="1" ht="14.4" spans="2:13">
      <c r="B11197" s="811"/>
      <c r="K11197" s="836"/>
      <c r="L11197" s="811"/>
      <c r="M11197" s="811"/>
    </row>
    <row r="11198" customFormat="1" ht="14.4" spans="2:13">
      <c r="B11198" s="811"/>
      <c r="K11198" s="836"/>
      <c r="L11198" s="811"/>
      <c r="M11198" s="811"/>
    </row>
    <row r="11199" customFormat="1" ht="14.4" spans="2:13">
      <c r="B11199" s="811"/>
      <c r="K11199" s="836"/>
      <c r="L11199" s="811"/>
      <c r="M11199" s="811"/>
    </row>
    <row r="11200" customFormat="1" ht="14.4" spans="2:13">
      <c r="B11200" s="811"/>
      <c r="K11200" s="836"/>
      <c r="L11200" s="811"/>
      <c r="M11200" s="811"/>
    </row>
    <row r="11201" customFormat="1" ht="14.4" spans="2:13">
      <c r="B11201" s="811"/>
      <c r="K11201" s="836"/>
      <c r="L11201" s="811"/>
      <c r="M11201" s="811"/>
    </row>
    <row r="11202" customFormat="1" ht="14.4" spans="2:13">
      <c r="B11202" s="811"/>
      <c r="K11202" s="836"/>
      <c r="L11202" s="811"/>
      <c r="M11202" s="811"/>
    </row>
    <row r="11203" customFormat="1" ht="14.4" spans="2:13">
      <c r="B11203" s="811"/>
      <c r="K11203" s="836"/>
      <c r="L11203" s="811"/>
      <c r="M11203" s="811"/>
    </row>
    <row r="11204" customFormat="1" ht="14.4" spans="2:13">
      <c r="B11204" s="811"/>
      <c r="K11204" s="836"/>
      <c r="L11204" s="811"/>
      <c r="M11204" s="811"/>
    </row>
    <row r="11205" customFormat="1" ht="14.4" spans="2:13">
      <c r="B11205" s="811"/>
      <c r="K11205" s="836"/>
      <c r="L11205" s="811"/>
      <c r="M11205" s="811"/>
    </row>
    <row r="11206" customFormat="1" ht="14.4" spans="2:13">
      <c r="B11206" s="811"/>
      <c r="K11206" s="836"/>
      <c r="L11206" s="811"/>
      <c r="M11206" s="811"/>
    </row>
    <row r="11207" customFormat="1" ht="14.4" spans="2:13">
      <c r="B11207" s="811"/>
      <c r="K11207" s="836"/>
      <c r="L11207" s="811"/>
      <c r="M11207" s="811"/>
    </row>
    <row r="11208" customFormat="1" ht="14.4" spans="2:13">
      <c r="B11208" s="811"/>
      <c r="K11208" s="836"/>
      <c r="L11208" s="811"/>
      <c r="M11208" s="811"/>
    </row>
    <row r="11209" customFormat="1" ht="14.4" spans="2:13">
      <c r="B11209" s="811"/>
      <c r="K11209" s="836"/>
      <c r="L11209" s="811"/>
      <c r="M11209" s="811"/>
    </row>
    <row r="11210" customFormat="1" ht="14.4" spans="2:13">
      <c r="B11210" s="811"/>
      <c r="K11210" s="836"/>
      <c r="L11210" s="811"/>
      <c r="M11210" s="811"/>
    </row>
    <row r="11211" customFormat="1" ht="14.4" spans="2:13">
      <c r="B11211" s="811"/>
      <c r="K11211" s="836"/>
      <c r="L11211" s="811"/>
      <c r="M11211" s="811"/>
    </row>
    <row r="11212" customFormat="1" ht="14.4" spans="2:13">
      <c r="B11212" s="811"/>
      <c r="K11212" s="836"/>
      <c r="L11212" s="811"/>
      <c r="M11212" s="811"/>
    </row>
    <row r="11213" customFormat="1" ht="14.4" spans="2:13">
      <c r="B11213" s="811"/>
      <c r="K11213" s="836"/>
      <c r="L11213" s="811"/>
      <c r="M11213" s="811"/>
    </row>
    <row r="11214" customFormat="1" ht="14.4" spans="2:13">
      <c r="B11214" s="811"/>
      <c r="K11214" s="836"/>
      <c r="L11214" s="811"/>
      <c r="M11214" s="811"/>
    </row>
    <row r="11215" customFormat="1" ht="14.4" spans="2:13">
      <c r="B11215" s="811"/>
      <c r="K11215" s="836"/>
      <c r="L11215" s="811"/>
      <c r="M11215" s="811"/>
    </row>
    <row r="11216" customFormat="1" ht="14.4" spans="2:13">
      <c r="B11216" s="811"/>
      <c r="K11216" s="836"/>
      <c r="L11216" s="811"/>
      <c r="M11216" s="811"/>
    </row>
    <row r="11217" customFormat="1" ht="14.4" spans="2:13">
      <c r="B11217" s="811"/>
      <c r="K11217" s="836"/>
      <c r="L11217" s="811"/>
      <c r="M11217" s="811"/>
    </row>
    <row r="11218" customFormat="1" ht="14.4" spans="2:13">
      <c r="B11218" s="811"/>
      <c r="K11218" s="836"/>
      <c r="L11218" s="811"/>
      <c r="M11218" s="811"/>
    </row>
    <row r="11219" customFormat="1" ht="14.4" spans="2:13">
      <c r="B11219" s="811"/>
      <c r="K11219" s="836"/>
      <c r="L11219" s="811"/>
      <c r="M11219" s="811"/>
    </row>
    <row r="11220" customFormat="1" ht="14.4" spans="2:13">
      <c r="B11220" s="811"/>
      <c r="K11220" s="836"/>
      <c r="L11220" s="811"/>
      <c r="M11220" s="811"/>
    </row>
    <row r="11221" customFormat="1" ht="14.4" spans="2:13">
      <c r="B11221" s="811"/>
      <c r="K11221" s="836"/>
      <c r="L11221" s="811"/>
      <c r="M11221" s="811"/>
    </row>
    <row r="11222" customFormat="1" ht="14.4" spans="2:13">
      <c r="B11222" s="811"/>
      <c r="K11222" s="836"/>
      <c r="L11222" s="811"/>
      <c r="M11222" s="811"/>
    </row>
    <row r="11223" customFormat="1" ht="14.4" spans="2:13">
      <c r="B11223" s="811"/>
      <c r="K11223" s="836"/>
      <c r="L11223" s="811"/>
      <c r="M11223" s="811"/>
    </row>
    <row r="11224" customFormat="1" ht="14.4" spans="2:13">
      <c r="B11224" s="811"/>
      <c r="K11224" s="836"/>
      <c r="L11224" s="811"/>
      <c r="M11224" s="811"/>
    </row>
    <row r="11225" customFormat="1" ht="14.4" spans="2:13">
      <c r="B11225" s="811"/>
      <c r="K11225" s="836"/>
      <c r="L11225" s="811"/>
      <c r="M11225" s="811"/>
    </row>
    <row r="11226" customFormat="1" ht="14.4" spans="2:13">
      <c r="B11226" s="811"/>
      <c r="K11226" s="836"/>
      <c r="L11226" s="811"/>
      <c r="M11226" s="811"/>
    </row>
    <row r="11227" customFormat="1" ht="14.4" spans="2:13">
      <c r="B11227" s="811"/>
      <c r="K11227" s="836"/>
      <c r="L11227" s="811"/>
      <c r="M11227" s="811"/>
    </row>
    <row r="11228" customFormat="1" ht="14.4" spans="2:13">
      <c r="B11228" s="811"/>
      <c r="K11228" s="836"/>
      <c r="L11228" s="811"/>
      <c r="M11228" s="811"/>
    </row>
    <row r="11229" customFormat="1" ht="14.4" spans="2:13">
      <c r="B11229" s="811"/>
      <c r="K11229" s="836"/>
      <c r="L11229" s="811"/>
      <c r="M11229" s="811"/>
    </row>
    <row r="11230" customFormat="1" ht="14.4" spans="2:13">
      <c r="B11230" s="811"/>
      <c r="K11230" s="836"/>
      <c r="L11230" s="811"/>
      <c r="M11230" s="811"/>
    </row>
    <row r="11231" customFormat="1" ht="14.4" spans="2:13">
      <c r="B11231" s="811"/>
      <c r="K11231" s="836"/>
      <c r="L11231" s="811"/>
      <c r="M11231" s="811"/>
    </row>
    <row r="11232" customFormat="1" ht="14.4" spans="2:13">
      <c r="B11232" s="811"/>
      <c r="K11232" s="836"/>
      <c r="L11232" s="811"/>
      <c r="M11232" s="811"/>
    </row>
    <row r="11233" customFormat="1" ht="14.4" spans="2:13">
      <c r="B11233" s="811"/>
      <c r="K11233" s="836"/>
      <c r="L11233" s="811"/>
      <c r="M11233" s="811"/>
    </row>
    <row r="11234" customFormat="1" ht="14.4" spans="2:13">
      <c r="B11234" s="811"/>
      <c r="K11234" s="836"/>
      <c r="L11234" s="811"/>
      <c r="M11234" s="811"/>
    </row>
    <row r="11235" customFormat="1" ht="14.4" spans="2:13">
      <c r="B11235" s="811"/>
      <c r="K11235" s="836"/>
      <c r="L11235" s="811"/>
      <c r="M11235" s="811"/>
    </row>
    <row r="11236" customFormat="1" ht="14.4" spans="2:13">
      <c r="B11236" s="811"/>
      <c r="K11236" s="836"/>
      <c r="L11236" s="811"/>
      <c r="M11236" s="811"/>
    </row>
    <row r="11237" customFormat="1" ht="14.4" spans="2:13">
      <c r="B11237" s="811"/>
      <c r="K11237" s="836"/>
      <c r="L11237" s="811"/>
      <c r="M11237" s="811"/>
    </row>
    <row r="11238" customFormat="1" ht="14.4" spans="2:13">
      <c r="B11238" s="811"/>
      <c r="K11238" s="836"/>
      <c r="L11238" s="811"/>
      <c r="M11238" s="811"/>
    </row>
    <row r="11239" customFormat="1" ht="14.4" spans="2:13">
      <c r="B11239" s="811"/>
      <c r="K11239" s="836"/>
      <c r="L11239" s="811"/>
      <c r="M11239" s="811"/>
    </row>
    <row r="11240" customFormat="1" ht="14.4" spans="2:13">
      <c r="B11240" s="811"/>
      <c r="K11240" s="836"/>
      <c r="L11240" s="811"/>
      <c r="M11240" s="811"/>
    </row>
    <row r="11241" customFormat="1" ht="14.4" spans="2:13">
      <c r="B11241" s="811"/>
      <c r="K11241" s="836"/>
      <c r="L11241" s="811"/>
      <c r="M11241" s="811"/>
    </row>
    <row r="11242" customFormat="1" ht="14.4" spans="2:13">
      <c r="B11242" s="811"/>
      <c r="K11242" s="836"/>
      <c r="L11242" s="811"/>
      <c r="M11242" s="811"/>
    </row>
    <row r="11243" customFormat="1" ht="14.4" spans="2:13">
      <c r="B11243" s="811"/>
      <c r="K11243" s="836"/>
      <c r="L11243" s="811"/>
      <c r="M11243" s="811"/>
    </row>
    <row r="11244" customFormat="1" ht="14.4" spans="2:13">
      <c r="B11244" s="811"/>
      <c r="K11244" s="836"/>
      <c r="L11244" s="811"/>
      <c r="M11244" s="811"/>
    </row>
    <row r="11245" customFormat="1" ht="14.4" spans="2:13">
      <c r="B11245" s="811"/>
      <c r="K11245" s="836"/>
      <c r="L11245" s="811"/>
      <c r="M11245" s="811"/>
    </row>
    <row r="11246" customFormat="1" ht="14.4" spans="2:13">
      <c r="B11246" s="811"/>
      <c r="K11246" s="836"/>
      <c r="L11246" s="811"/>
      <c r="M11246" s="811"/>
    </row>
    <row r="11247" customFormat="1" ht="14.4" spans="2:13">
      <c r="B11247" s="811"/>
      <c r="K11247" s="836"/>
      <c r="L11247" s="811"/>
      <c r="M11247" s="811"/>
    </row>
    <row r="11248" customFormat="1" ht="14.4" spans="2:13">
      <c r="B11248" s="811"/>
      <c r="K11248" s="836"/>
      <c r="L11248" s="811"/>
      <c r="M11248" s="811"/>
    </row>
    <row r="11249" customFormat="1" ht="14.4" spans="2:13">
      <c r="B11249" s="811"/>
      <c r="K11249" s="836"/>
      <c r="L11249" s="811"/>
      <c r="M11249" s="811"/>
    </row>
    <row r="11250" customFormat="1" ht="14.4" spans="2:13">
      <c r="B11250" s="811"/>
      <c r="K11250" s="836"/>
      <c r="L11250" s="811"/>
      <c r="M11250" s="811"/>
    </row>
    <row r="11251" customFormat="1" ht="14.4" spans="2:13">
      <c r="B11251" s="811"/>
      <c r="K11251" s="836"/>
      <c r="L11251" s="811"/>
      <c r="M11251" s="811"/>
    </row>
    <row r="11252" customFormat="1" ht="14.4" spans="2:13">
      <c r="B11252" s="811"/>
      <c r="K11252" s="836"/>
      <c r="L11252" s="811"/>
      <c r="M11252" s="811"/>
    </row>
    <row r="11253" customFormat="1" ht="14.4" spans="2:13">
      <c r="B11253" s="811"/>
      <c r="K11253" s="836"/>
      <c r="L11253" s="811"/>
      <c r="M11253" s="811"/>
    </row>
    <row r="11254" customFormat="1" ht="14.4" spans="2:13">
      <c r="B11254" s="811"/>
      <c r="K11254" s="836"/>
      <c r="L11254" s="811"/>
      <c r="M11254" s="811"/>
    </row>
    <row r="11255" customFormat="1" ht="14.4" spans="2:13">
      <c r="B11255" s="811"/>
      <c r="K11255" s="836"/>
      <c r="L11255" s="811"/>
      <c r="M11255" s="811"/>
    </row>
    <row r="11256" customFormat="1" ht="14.4" spans="2:13">
      <c r="B11256" s="811"/>
      <c r="K11256" s="836"/>
      <c r="L11256" s="811"/>
      <c r="M11256" s="811"/>
    </row>
    <row r="11257" customFormat="1" ht="14.4" spans="2:13">
      <c r="B11257" s="811"/>
      <c r="K11257" s="836"/>
      <c r="L11257" s="811"/>
      <c r="M11257" s="811"/>
    </row>
    <row r="11258" customFormat="1" ht="14.4" spans="2:13">
      <c r="B11258" s="811"/>
      <c r="K11258" s="836"/>
      <c r="L11258" s="811"/>
      <c r="M11258" s="811"/>
    </row>
    <row r="11259" customFormat="1" ht="14.4" spans="2:13">
      <c r="B11259" s="811"/>
      <c r="K11259" s="836"/>
      <c r="L11259" s="811"/>
      <c r="M11259" s="811"/>
    </row>
    <row r="11260" customFormat="1" ht="14.4" spans="2:13">
      <c r="B11260" s="811"/>
      <c r="K11260" s="836"/>
      <c r="L11260" s="811"/>
      <c r="M11260" s="811"/>
    </row>
    <row r="11261" customFormat="1" ht="14.4" spans="2:13">
      <c r="B11261" s="811"/>
      <c r="K11261" s="836"/>
      <c r="L11261" s="811"/>
      <c r="M11261" s="811"/>
    </row>
    <row r="11262" customFormat="1" ht="14.4" spans="2:13">
      <c r="B11262" s="811"/>
      <c r="K11262" s="836"/>
      <c r="L11262" s="811"/>
      <c r="M11262" s="811"/>
    </row>
    <row r="11263" customFormat="1" ht="14.4" spans="2:13">
      <c r="B11263" s="811"/>
      <c r="K11263" s="836"/>
      <c r="L11263" s="811"/>
      <c r="M11263" s="811"/>
    </row>
    <row r="11264" customFormat="1" ht="14.4" spans="2:13">
      <c r="B11264" s="811"/>
      <c r="K11264" s="836"/>
      <c r="L11264" s="811"/>
      <c r="M11264" s="811"/>
    </row>
    <row r="11265" customFormat="1" ht="14.4" spans="2:13">
      <c r="B11265" s="811"/>
      <c r="K11265" s="836"/>
      <c r="L11265" s="811"/>
      <c r="M11265" s="811"/>
    </row>
    <row r="11266" customFormat="1" ht="14.4" spans="2:13">
      <c r="B11266" s="811"/>
      <c r="K11266" s="836"/>
      <c r="L11266" s="811"/>
      <c r="M11266" s="811"/>
    </row>
    <row r="11267" customFormat="1" ht="14.4" spans="2:13">
      <c r="B11267" s="811"/>
      <c r="K11267" s="836"/>
      <c r="L11267" s="811"/>
      <c r="M11267" s="811"/>
    </row>
    <row r="11268" customFormat="1" ht="14.4" spans="2:13">
      <c r="B11268" s="811"/>
      <c r="K11268" s="836"/>
      <c r="L11268" s="811"/>
      <c r="M11268" s="811"/>
    </row>
    <row r="11269" customFormat="1" ht="14.4" spans="2:13">
      <c r="B11269" s="811"/>
      <c r="K11269" s="836"/>
      <c r="L11269" s="811"/>
      <c r="M11269" s="811"/>
    </row>
    <row r="11270" customFormat="1" ht="14.4" spans="2:13">
      <c r="B11270" s="811"/>
      <c r="K11270" s="836"/>
      <c r="L11270" s="811"/>
      <c r="M11270" s="811"/>
    </row>
    <row r="11271" customFormat="1" ht="14.4" spans="2:13">
      <c r="B11271" s="811"/>
      <c r="K11271" s="836"/>
      <c r="L11271" s="811"/>
      <c r="M11271" s="811"/>
    </row>
    <row r="11272" customFormat="1" ht="14.4" spans="2:13">
      <c r="B11272" s="811"/>
      <c r="K11272" s="836"/>
      <c r="L11272" s="811"/>
      <c r="M11272" s="811"/>
    </row>
    <row r="11273" customFormat="1" ht="14.4" spans="2:13">
      <c r="B11273" s="811"/>
      <c r="K11273" s="836"/>
      <c r="L11273" s="811"/>
      <c r="M11273" s="811"/>
    </row>
    <row r="11274" customFormat="1" ht="14.4" spans="2:13">
      <c r="B11274" s="811"/>
      <c r="K11274" s="836"/>
      <c r="L11274" s="811"/>
      <c r="M11274" s="811"/>
    </row>
    <row r="11275" customFormat="1" ht="14.4" spans="2:13">
      <c r="B11275" s="811"/>
      <c r="K11275" s="836"/>
      <c r="L11275" s="811"/>
      <c r="M11275" s="811"/>
    </row>
    <row r="11276" customFormat="1" ht="14.4" spans="2:13">
      <c r="B11276" s="811"/>
      <c r="K11276" s="836"/>
      <c r="L11276" s="811"/>
      <c r="M11276" s="811"/>
    </row>
    <row r="11277" customFormat="1" ht="14.4" spans="2:13">
      <c r="B11277" s="811"/>
      <c r="K11277" s="836"/>
      <c r="L11277" s="811"/>
      <c r="M11277" s="811"/>
    </row>
    <row r="11278" customFormat="1" ht="14.4" spans="2:13">
      <c r="B11278" s="811"/>
      <c r="K11278" s="836"/>
      <c r="L11278" s="811"/>
      <c r="M11278" s="811"/>
    </row>
    <row r="11279" customFormat="1" ht="14.4" spans="2:13">
      <c r="B11279" s="811"/>
      <c r="K11279" s="836"/>
      <c r="L11279" s="811"/>
      <c r="M11279" s="811"/>
    </row>
    <row r="11280" customFormat="1" ht="14.4" spans="2:13">
      <c r="B11280" s="811"/>
      <c r="K11280" s="836"/>
      <c r="L11280" s="811"/>
      <c r="M11280" s="811"/>
    </row>
    <row r="11281" customFormat="1" ht="14.4" spans="2:13">
      <c r="B11281" s="811"/>
      <c r="K11281" s="836"/>
      <c r="L11281" s="811"/>
      <c r="M11281" s="811"/>
    </row>
    <row r="11282" customFormat="1" ht="14.4" spans="2:13">
      <c r="B11282" s="811"/>
      <c r="K11282" s="836"/>
      <c r="L11282" s="811"/>
      <c r="M11282" s="811"/>
    </row>
    <row r="11283" customFormat="1" ht="14.4" spans="2:13">
      <c r="B11283" s="811"/>
      <c r="K11283" s="836"/>
      <c r="L11283" s="811"/>
      <c r="M11283" s="811"/>
    </row>
    <row r="11284" customFormat="1" ht="14.4" spans="2:13">
      <c r="B11284" s="811"/>
      <c r="K11284" s="836"/>
      <c r="L11284" s="811"/>
      <c r="M11284" s="811"/>
    </row>
    <row r="11285" customFormat="1" ht="14.4" spans="2:13">
      <c r="B11285" s="811"/>
      <c r="K11285" s="836"/>
      <c r="L11285" s="811"/>
      <c r="M11285" s="811"/>
    </row>
    <row r="11286" customFormat="1" ht="14.4" spans="2:13">
      <c r="B11286" s="811"/>
      <c r="K11286" s="836"/>
      <c r="L11286" s="811"/>
      <c r="M11286" s="811"/>
    </row>
    <row r="11287" customFormat="1" ht="14.4" spans="2:13">
      <c r="B11287" s="811"/>
      <c r="K11287" s="836"/>
      <c r="L11287" s="811"/>
      <c r="M11287" s="811"/>
    </row>
    <row r="11288" customFormat="1" ht="14.4" spans="2:13">
      <c r="B11288" s="811"/>
      <c r="K11288" s="836"/>
      <c r="L11288" s="811"/>
      <c r="M11288" s="811"/>
    </row>
    <row r="11289" customFormat="1" ht="14.4" spans="2:13">
      <c r="B11289" s="811"/>
      <c r="K11289" s="836"/>
      <c r="L11289" s="811"/>
      <c r="M11289" s="811"/>
    </row>
    <row r="11290" customFormat="1" ht="14.4" spans="2:13">
      <c r="B11290" s="811"/>
      <c r="K11290" s="836"/>
      <c r="L11290" s="811"/>
      <c r="M11290" s="811"/>
    </row>
    <row r="11291" customFormat="1" ht="14.4" spans="2:13">
      <c r="B11291" s="811"/>
      <c r="K11291" s="836"/>
      <c r="L11291" s="811"/>
      <c r="M11291" s="811"/>
    </row>
    <row r="11292" customFormat="1" ht="14.4" spans="2:13">
      <c r="B11292" s="811"/>
      <c r="K11292" s="836"/>
      <c r="L11292" s="811"/>
      <c r="M11292" s="811"/>
    </row>
    <row r="11293" customFormat="1" ht="14.4" spans="2:13">
      <c r="B11293" s="811"/>
      <c r="K11293" s="836"/>
      <c r="L11293" s="811"/>
      <c r="M11293" s="811"/>
    </row>
    <row r="11294" customFormat="1" ht="14.4" spans="2:13">
      <c r="B11294" s="811"/>
      <c r="K11294" s="836"/>
      <c r="L11294" s="811"/>
      <c r="M11294" s="811"/>
    </row>
    <row r="11295" customFormat="1" ht="14.4" spans="2:13">
      <c r="B11295" s="811"/>
      <c r="K11295" s="836"/>
      <c r="L11295" s="811"/>
      <c r="M11295" s="811"/>
    </row>
    <row r="11296" customFormat="1" ht="14.4" spans="2:13">
      <c r="B11296" s="811"/>
      <c r="K11296" s="836"/>
      <c r="L11296" s="811"/>
      <c r="M11296" s="811"/>
    </row>
    <row r="11297" customFormat="1" ht="14.4" spans="2:13">
      <c r="B11297" s="811"/>
      <c r="K11297" s="836"/>
      <c r="L11297" s="811"/>
      <c r="M11297" s="811"/>
    </row>
    <row r="11298" customFormat="1" ht="14.4" spans="2:13">
      <c r="B11298" s="811"/>
      <c r="K11298" s="836"/>
      <c r="L11298" s="811"/>
      <c r="M11298" s="811"/>
    </row>
    <row r="11299" customFormat="1" ht="14.4" spans="2:13">
      <c r="B11299" s="811"/>
      <c r="K11299" s="836"/>
      <c r="L11299" s="811"/>
      <c r="M11299" s="811"/>
    </row>
    <row r="11300" customFormat="1" ht="14.4" spans="2:13">
      <c r="B11300" s="811"/>
      <c r="K11300" s="836"/>
      <c r="L11300" s="811"/>
      <c r="M11300" s="811"/>
    </row>
    <row r="11301" customFormat="1" ht="14.4" spans="2:13">
      <c r="B11301" s="811"/>
      <c r="K11301" s="836"/>
      <c r="L11301" s="811"/>
      <c r="M11301" s="811"/>
    </row>
    <row r="11302" customFormat="1" ht="14.4" spans="2:13">
      <c r="B11302" s="811"/>
      <c r="K11302" s="836"/>
      <c r="L11302" s="811"/>
      <c r="M11302" s="811"/>
    </row>
    <row r="11303" customFormat="1" ht="14.4" spans="2:13">
      <c r="B11303" s="811"/>
      <c r="K11303" s="836"/>
      <c r="L11303" s="811"/>
      <c r="M11303" s="811"/>
    </row>
    <row r="11304" customFormat="1" ht="14.4" spans="2:13">
      <c r="B11304" s="811"/>
      <c r="K11304" s="836"/>
      <c r="L11304" s="811"/>
      <c r="M11304" s="811"/>
    </row>
    <row r="11305" customFormat="1" ht="14.4" spans="2:13">
      <c r="B11305" s="811"/>
      <c r="K11305" s="836"/>
      <c r="L11305" s="811"/>
      <c r="M11305" s="811"/>
    </row>
    <row r="11306" customFormat="1" ht="14.4" spans="2:13">
      <c r="B11306" s="811"/>
      <c r="K11306" s="836"/>
      <c r="L11306" s="811"/>
      <c r="M11306" s="811"/>
    </row>
    <row r="11307" customFormat="1" ht="14.4" spans="2:13">
      <c r="B11307" s="811"/>
      <c r="K11307" s="836"/>
      <c r="L11307" s="811"/>
      <c r="M11307" s="811"/>
    </row>
    <row r="11308" customFormat="1" ht="14.4" spans="2:13">
      <c r="B11308" s="811"/>
      <c r="K11308" s="836"/>
      <c r="L11308" s="811"/>
      <c r="M11308" s="811"/>
    </row>
    <row r="11309" customFormat="1" ht="14.4" spans="2:13">
      <c r="B11309" s="811"/>
      <c r="K11309" s="836"/>
      <c r="L11309" s="811"/>
      <c r="M11309" s="811"/>
    </row>
    <row r="11310" customFormat="1" ht="14.4" spans="2:13">
      <c r="B11310" s="811"/>
      <c r="K11310" s="836"/>
      <c r="L11310" s="811"/>
      <c r="M11310" s="811"/>
    </row>
    <row r="11311" customFormat="1" ht="14.4" spans="2:13">
      <c r="B11311" s="811"/>
      <c r="K11311" s="836"/>
      <c r="L11311" s="811"/>
      <c r="M11311" s="811"/>
    </row>
    <row r="11312" customFormat="1" ht="14.4" spans="2:13">
      <c r="B11312" s="811"/>
      <c r="K11312" s="836"/>
      <c r="L11312" s="811"/>
      <c r="M11312" s="811"/>
    </row>
    <row r="11313" customFormat="1" ht="14.4" spans="2:13">
      <c r="B11313" s="811"/>
      <c r="K11313" s="836"/>
      <c r="L11313" s="811"/>
      <c r="M11313" s="811"/>
    </row>
    <row r="11314" customFormat="1" ht="14.4" spans="2:13">
      <c r="B11314" s="811"/>
      <c r="K11314" s="836"/>
      <c r="L11314" s="811"/>
      <c r="M11314" s="811"/>
    </row>
    <row r="11315" customFormat="1" ht="14.4" spans="2:13">
      <c r="B11315" s="811"/>
      <c r="K11315" s="836"/>
      <c r="L11315" s="811"/>
      <c r="M11315" s="811"/>
    </row>
    <row r="11316" customFormat="1" ht="14.4" spans="2:13">
      <c r="B11316" s="811"/>
      <c r="K11316" s="836"/>
      <c r="L11316" s="811"/>
      <c r="M11316" s="811"/>
    </row>
    <row r="11317" customFormat="1" ht="14.4" spans="2:13">
      <c r="B11317" s="811"/>
      <c r="K11317" s="836"/>
      <c r="L11317" s="811"/>
      <c r="M11317" s="811"/>
    </row>
    <row r="11318" customFormat="1" ht="14.4" spans="2:13">
      <c r="B11318" s="811"/>
      <c r="K11318" s="836"/>
      <c r="L11318" s="811"/>
      <c r="M11318" s="811"/>
    </row>
    <row r="11319" customFormat="1" ht="14.4" spans="2:13">
      <c r="B11319" s="811"/>
      <c r="K11319" s="836"/>
      <c r="L11319" s="811"/>
      <c r="M11319" s="811"/>
    </row>
    <row r="11320" customFormat="1" ht="14.4" spans="2:13">
      <c r="B11320" s="811"/>
      <c r="K11320" s="836"/>
      <c r="L11320" s="811"/>
      <c r="M11320" s="811"/>
    </row>
    <row r="11321" customFormat="1" ht="14.4" spans="2:13">
      <c r="B11321" s="811"/>
      <c r="K11321" s="836"/>
      <c r="L11321" s="811"/>
      <c r="M11321" s="811"/>
    </row>
    <row r="11322" customFormat="1" ht="14.4" spans="2:13">
      <c r="B11322" s="811"/>
      <c r="K11322" s="836"/>
      <c r="L11322" s="811"/>
      <c r="M11322" s="811"/>
    </row>
    <row r="11323" customFormat="1" ht="14.4" spans="2:13">
      <c r="B11323" s="811"/>
      <c r="K11323" s="836"/>
      <c r="L11323" s="811"/>
      <c r="M11323" s="811"/>
    </row>
    <row r="11324" customFormat="1" ht="14.4" spans="2:13">
      <c r="B11324" s="811"/>
      <c r="K11324" s="836"/>
      <c r="L11324" s="811"/>
      <c r="M11324" s="811"/>
    </row>
    <row r="11325" customFormat="1" ht="14.4" spans="2:13">
      <c r="B11325" s="811"/>
      <c r="K11325" s="836"/>
      <c r="L11325" s="811"/>
      <c r="M11325" s="811"/>
    </row>
    <row r="11326" customFormat="1" ht="14.4" spans="2:13">
      <c r="B11326" s="811"/>
      <c r="K11326" s="836"/>
      <c r="L11326" s="811"/>
      <c r="M11326" s="811"/>
    </row>
    <row r="11327" customFormat="1" ht="14.4" spans="2:13">
      <c r="B11327" s="811"/>
      <c r="K11327" s="836"/>
      <c r="L11327" s="811"/>
      <c r="M11327" s="811"/>
    </row>
    <row r="11328" customFormat="1" ht="14.4" spans="2:13">
      <c r="B11328" s="811"/>
      <c r="K11328" s="836"/>
      <c r="L11328" s="811"/>
      <c r="M11328" s="811"/>
    </row>
    <row r="11329" customFormat="1" ht="14.4" spans="2:13">
      <c r="B11329" s="811"/>
      <c r="K11329" s="836"/>
      <c r="L11329" s="811"/>
      <c r="M11329" s="811"/>
    </row>
    <row r="11330" customFormat="1" ht="14.4" spans="2:13">
      <c r="B11330" s="811"/>
      <c r="K11330" s="836"/>
      <c r="L11330" s="811"/>
      <c r="M11330" s="811"/>
    </row>
    <row r="11331" customFormat="1" ht="14.4" spans="2:13">
      <c r="B11331" s="811"/>
      <c r="K11331" s="836"/>
      <c r="L11331" s="811"/>
      <c r="M11331" s="811"/>
    </row>
    <row r="11332" customFormat="1" ht="14.4" spans="2:13">
      <c r="B11332" s="811"/>
      <c r="K11332" s="836"/>
      <c r="L11332" s="811"/>
      <c r="M11332" s="811"/>
    </row>
    <row r="11333" customFormat="1" ht="14.4" spans="2:13">
      <c r="B11333" s="811"/>
      <c r="K11333" s="836"/>
      <c r="L11333" s="811"/>
      <c r="M11333" s="811"/>
    </row>
    <row r="11334" customFormat="1" ht="14.4" spans="2:13">
      <c r="B11334" s="811"/>
      <c r="K11334" s="836"/>
      <c r="L11334" s="811"/>
      <c r="M11334" s="811"/>
    </row>
    <row r="11335" customFormat="1" ht="14.4" spans="2:13">
      <c r="B11335" s="811"/>
      <c r="K11335" s="836"/>
      <c r="L11335" s="811"/>
      <c r="M11335" s="811"/>
    </row>
    <row r="11336" customFormat="1" ht="14.4" spans="2:13">
      <c r="B11336" s="811"/>
      <c r="K11336" s="836"/>
      <c r="L11336" s="811"/>
      <c r="M11336" s="811"/>
    </row>
    <row r="11337" customFormat="1" ht="14.4" spans="2:13">
      <c r="B11337" s="811"/>
      <c r="K11337" s="836"/>
      <c r="L11337" s="811"/>
      <c r="M11337" s="811"/>
    </row>
    <row r="11338" customFormat="1" ht="14.4" spans="2:13">
      <c r="B11338" s="811"/>
      <c r="K11338" s="836"/>
      <c r="L11338" s="811"/>
      <c r="M11338" s="811"/>
    </row>
    <row r="11339" customFormat="1" ht="14.4" spans="2:13">
      <c r="B11339" s="811"/>
      <c r="K11339" s="836"/>
      <c r="L11339" s="811"/>
      <c r="M11339" s="811"/>
    </row>
    <row r="11340" customFormat="1" ht="14.4" spans="2:13">
      <c r="B11340" s="811"/>
      <c r="K11340" s="836"/>
      <c r="L11340" s="811"/>
      <c r="M11340" s="811"/>
    </row>
    <row r="11341" customFormat="1" ht="14.4" spans="2:13">
      <c r="B11341" s="811"/>
      <c r="K11341" s="836"/>
      <c r="L11341" s="811"/>
      <c r="M11341" s="811"/>
    </row>
    <row r="11342" customFormat="1" ht="14.4" spans="2:13">
      <c r="B11342" s="811"/>
      <c r="K11342" s="836"/>
      <c r="L11342" s="811"/>
      <c r="M11342" s="811"/>
    </row>
    <row r="11343" customFormat="1" ht="14.4" spans="2:13">
      <c r="B11343" s="811"/>
      <c r="K11343" s="836"/>
      <c r="L11343" s="811"/>
      <c r="M11343" s="811"/>
    </row>
    <row r="11344" customFormat="1" ht="14.4" spans="2:13">
      <c r="B11344" s="811"/>
      <c r="K11344" s="836"/>
      <c r="L11344" s="811"/>
      <c r="M11344" s="811"/>
    </row>
    <row r="11345" customFormat="1" ht="14.4" spans="2:13">
      <c r="B11345" s="811"/>
      <c r="K11345" s="836"/>
      <c r="L11345" s="811"/>
      <c r="M11345" s="811"/>
    </row>
    <row r="11346" customFormat="1" ht="14.4" spans="2:13">
      <c r="B11346" s="811"/>
      <c r="K11346" s="836"/>
      <c r="L11346" s="811"/>
      <c r="M11346" s="811"/>
    </row>
    <row r="11347" customFormat="1" ht="14.4" spans="2:13">
      <c r="B11347" s="811"/>
      <c r="K11347" s="836"/>
      <c r="L11347" s="811"/>
      <c r="M11347" s="811"/>
    </row>
    <row r="11348" customFormat="1" ht="14.4" spans="2:13">
      <c r="B11348" s="811"/>
      <c r="K11348" s="836"/>
      <c r="L11348" s="811"/>
      <c r="M11348" s="811"/>
    </row>
    <row r="11349" customFormat="1" ht="14.4" spans="2:13">
      <c r="B11349" s="811"/>
      <c r="K11349" s="836"/>
      <c r="L11349" s="811"/>
      <c r="M11349" s="811"/>
    </row>
    <row r="11350" customFormat="1" ht="14.4" spans="2:13">
      <c r="B11350" s="811"/>
      <c r="K11350" s="836"/>
      <c r="L11350" s="811"/>
      <c r="M11350" s="811"/>
    </row>
    <row r="11351" customFormat="1" ht="14.4" spans="2:13">
      <c r="B11351" s="811"/>
      <c r="K11351" s="836"/>
      <c r="L11351" s="811"/>
      <c r="M11351" s="811"/>
    </row>
    <row r="11352" customFormat="1" ht="14.4" spans="2:13">
      <c r="B11352" s="811"/>
      <c r="K11352" s="836"/>
      <c r="L11352" s="811"/>
      <c r="M11352" s="811"/>
    </row>
    <row r="11353" customFormat="1" ht="14.4" spans="2:13">
      <c r="B11353" s="811"/>
      <c r="K11353" s="836"/>
      <c r="L11353" s="811"/>
      <c r="M11353" s="811"/>
    </row>
    <row r="11354" customFormat="1" ht="14.4" spans="2:13">
      <c r="B11354" s="811"/>
      <c r="K11354" s="836"/>
      <c r="L11354" s="811"/>
      <c r="M11354" s="811"/>
    </row>
    <row r="11355" customFormat="1" ht="14.4" spans="2:13">
      <c r="B11355" s="811"/>
      <c r="K11355" s="836"/>
      <c r="L11355" s="811"/>
      <c r="M11355" s="811"/>
    </row>
    <row r="11356" customFormat="1" ht="14.4" spans="2:13">
      <c r="B11356" s="811"/>
      <c r="K11356" s="836"/>
      <c r="L11356" s="811"/>
      <c r="M11356" s="811"/>
    </row>
    <row r="11357" customFormat="1" ht="14.4" spans="2:13">
      <c r="B11357" s="811"/>
      <c r="K11357" s="836"/>
      <c r="L11357" s="811"/>
      <c r="M11357" s="811"/>
    </row>
    <row r="11358" customFormat="1" ht="14.4" spans="2:13">
      <c r="B11358" s="811"/>
      <c r="K11358" s="836"/>
      <c r="L11358" s="811"/>
      <c r="M11358" s="811"/>
    </row>
    <row r="11359" customFormat="1" ht="14.4" spans="2:13">
      <c r="B11359" s="811"/>
      <c r="K11359" s="836"/>
      <c r="L11359" s="811"/>
      <c r="M11359" s="811"/>
    </row>
    <row r="11360" customFormat="1" ht="14.4" spans="2:13">
      <c r="B11360" s="811"/>
      <c r="K11360" s="836"/>
      <c r="L11360" s="811"/>
      <c r="M11360" s="811"/>
    </row>
    <row r="11361" customFormat="1" ht="14.4" spans="2:13">
      <c r="B11361" s="811"/>
      <c r="K11361" s="836"/>
      <c r="L11361" s="811"/>
      <c r="M11361" s="811"/>
    </row>
    <row r="11362" customFormat="1" ht="14.4" spans="2:13">
      <c r="B11362" s="811"/>
      <c r="K11362" s="836"/>
      <c r="L11362" s="811"/>
      <c r="M11362" s="811"/>
    </row>
    <row r="11363" customFormat="1" ht="14.4" spans="2:13">
      <c r="B11363" s="811"/>
      <c r="K11363" s="836"/>
      <c r="L11363" s="811"/>
      <c r="M11363" s="811"/>
    </row>
    <row r="11364" customFormat="1" ht="14.4" spans="2:13">
      <c r="B11364" s="811"/>
      <c r="K11364" s="836"/>
      <c r="L11364" s="811"/>
      <c r="M11364" s="811"/>
    </row>
    <row r="11365" customFormat="1" ht="14.4" spans="2:13">
      <c r="B11365" s="811"/>
      <c r="K11365" s="836"/>
      <c r="L11365" s="811"/>
      <c r="M11365" s="811"/>
    </row>
    <row r="11366" customFormat="1" ht="14.4" spans="2:13">
      <c r="B11366" s="811"/>
      <c r="K11366" s="836"/>
      <c r="L11366" s="811"/>
      <c r="M11366" s="811"/>
    </row>
    <row r="11367" customFormat="1" ht="14.4" spans="2:13">
      <c r="B11367" s="811"/>
      <c r="K11367" s="836"/>
      <c r="L11367" s="811"/>
      <c r="M11367" s="811"/>
    </row>
    <row r="11368" customFormat="1" ht="14.4" spans="2:13">
      <c r="B11368" s="811"/>
      <c r="K11368" s="836"/>
      <c r="L11368" s="811"/>
      <c r="M11368" s="811"/>
    </row>
    <row r="11369" customFormat="1" ht="14.4" spans="2:13">
      <c r="B11369" s="811"/>
      <c r="K11369" s="836"/>
      <c r="L11369" s="811"/>
      <c r="M11369" s="811"/>
    </row>
    <row r="11370" customFormat="1" ht="14.4" spans="2:13">
      <c r="B11370" s="811"/>
      <c r="K11370" s="836"/>
      <c r="L11370" s="811"/>
      <c r="M11370" s="811"/>
    </row>
    <row r="11371" customFormat="1" ht="14.4" spans="2:13">
      <c r="B11371" s="811"/>
      <c r="K11371" s="836"/>
      <c r="L11371" s="811"/>
      <c r="M11371" s="811"/>
    </row>
    <row r="11372" customFormat="1" ht="14.4" spans="2:13">
      <c r="B11372" s="811"/>
      <c r="K11372" s="836"/>
      <c r="L11372" s="811"/>
      <c r="M11372" s="811"/>
    </row>
    <row r="11373" customFormat="1" ht="14.4" spans="2:13">
      <c r="B11373" s="811"/>
      <c r="K11373" s="836"/>
      <c r="L11373" s="811"/>
      <c r="M11373" s="811"/>
    </row>
    <row r="11374" customFormat="1" ht="14.4" spans="2:13">
      <c r="B11374" s="811"/>
      <c r="K11374" s="836"/>
      <c r="L11374" s="811"/>
      <c r="M11374" s="811"/>
    </row>
    <row r="11375" customFormat="1" ht="14.4" spans="2:13">
      <c r="B11375" s="811"/>
      <c r="K11375" s="836"/>
      <c r="L11375" s="811"/>
      <c r="M11375" s="811"/>
    </row>
    <row r="11376" customFormat="1" ht="14.4" spans="2:13">
      <c r="B11376" s="811"/>
      <c r="K11376" s="836"/>
      <c r="L11376" s="811"/>
      <c r="M11376" s="811"/>
    </row>
    <row r="11377" customFormat="1" ht="14.4" spans="2:13">
      <c r="B11377" s="811"/>
      <c r="K11377" s="836"/>
      <c r="L11377" s="811"/>
      <c r="M11377" s="811"/>
    </row>
    <row r="11378" customFormat="1" ht="14.4" spans="2:13">
      <c r="B11378" s="811"/>
      <c r="K11378" s="836"/>
      <c r="L11378" s="811"/>
      <c r="M11378" s="811"/>
    </row>
    <row r="11379" customFormat="1" ht="14.4" spans="2:13">
      <c r="B11379" s="811"/>
      <c r="K11379" s="836"/>
      <c r="L11379" s="811"/>
      <c r="M11379" s="811"/>
    </row>
    <row r="11380" customFormat="1" ht="14.4" spans="2:13">
      <c r="B11380" s="811"/>
      <c r="K11380" s="836"/>
      <c r="L11380" s="811"/>
      <c r="M11380" s="811"/>
    </row>
    <row r="11381" customFormat="1" ht="14.4" spans="2:13">
      <c r="B11381" s="811"/>
      <c r="K11381" s="836"/>
      <c r="L11381" s="811"/>
      <c r="M11381" s="811"/>
    </row>
    <row r="11382" customFormat="1" ht="14.4" spans="2:13">
      <c r="B11382" s="811"/>
      <c r="K11382" s="836"/>
      <c r="L11382" s="811"/>
      <c r="M11382" s="811"/>
    </row>
    <row r="11383" customFormat="1" ht="14.4" spans="2:13">
      <c r="B11383" s="811"/>
      <c r="K11383" s="836"/>
      <c r="L11383" s="811"/>
      <c r="M11383" s="811"/>
    </row>
    <row r="11384" customFormat="1" ht="14.4" spans="2:13">
      <c r="B11384" s="811"/>
      <c r="K11384" s="836"/>
      <c r="L11384" s="811"/>
      <c r="M11384" s="811"/>
    </row>
    <row r="11385" customFormat="1" ht="14.4" spans="2:13">
      <c r="B11385" s="811"/>
      <c r="K11385" s="836"/>
      <c r="L11385" s="811"/>
      <c r="M11385" s="811"/>
    </row>
    <row r="11386" customFormat="1" ht="14.4" spans="2:13">
      <c r="B11386" s="811"/>
      <c r="K11386" s="836"/>
      <c r="L11386" s="811"/>
      <c r="M11386" s="811"/>
    </row>
    <row r="11387" customFormat="1" ht="14.4" spans="2:13">
      <c r="B11387" s="811"/>
      <c r="K11387" s="836"/>
      <c r="L11387" s="811"/>
      <c r="M11387" s="811"/>
    </row>
    <row r="11388" customFormat="1" ht="14.4" spans="2:13">
      <c r="B11388" s="811"/>
      <c r="K11388" s="836"/>
      <c r="L11388" s="811"/>
      <c r="M11388" s="811"/>
    </row>
    <row r="11389" customFormat="1" ht="14.4" spans="2:13">
      <c r="B11389" s="811"/>
      <c r="K11389" s="836"/>
      <c r="L11389" s="811"/>
      <c r="M11389" s="811"/>
    </row>
    <row r="11390" customFormat="1" ht="14.4" spans="2:13">
      <c r="B11390" s="811"/>
      <c r="K11390" s="836"/>
      <c r="L11390" s="811"/>
      <c r="M11390" s="811"/>
    </row>
    <row r="11391" customFormat="1" ht="14.4" spans="2:13">
      <c r="B11391" s="811"/>
      <c r="K11391" s="836"/>
      <c r="L11391" s="811"/>
      <c r="M11391" s="811"/>
    </row>
    <row r="11392" customFormat="1" ht="14.4" spans="2:13">
      <c r="B11392" s="811"/>
      <c r="K11392" s="836"/>
      <c r="L11392" s="811"/>
      <c r="M11392" s="811"/>
    </row>
    <row r="11393" customFormat="1" ht="14.4" spans="2:13">
      <c r="B11393" s="811"/>
      <c r="K11393" s="836"/>
      <c r="L11393" s="811"/>
      <c r="M11393" s="811"/>
    </row>
    <row r="11394" customFormat="1" ht="14.4" spans="2:13">
      <c r="B11394" s="811"/>
      <c r="K11394" s="836"/>
      <c r="L11394" s="811"/>
      <c r="M11394" s="811"/>
    </row>
    <row r="11395" customFormat="1" ht="14.4" spans="2:13">
      <c r="B11395" s="811"/>
      <c r="K11395" s="836"/>
      <c r="L11395" s="811"/>
      <c r="M11395" s="811"/>
    </row>
    <row r="11396" customFormat="1" ht="14.4" spans="2:13">
      <c r="B11396" s="811"/>
      <c r="K11396" s="836"/>
      <c r="L11396" s="811"/>
      <c r="M11396" s="811"/>
    </row>
    <row r="11397" customFormat="1" ht="14.4" spans="2:13">
      <c r="B11397" s="811"/>
      <c r="K11397" s="836"/>
      <c r="L11397" s="811"/>
      <c r="M11397" s="811"/>
    </row>
    <row r="11398" customFormat="1" ht="14.4" spans="2:13">
      <c r="B11398" s="811"/>
      <c r="K11398" s="836"/>
      <c r="L11398" s="811"/>
      <c r="M11398" s="811"/>
    </row>
    <row r="11399" customFormat="1" ht="14.4" spans="2:13">
      <c r="B11399" s="811"/>
      <c r="K11399" s="836"/>
      <c r="L11399" s="811"/>
      <c r="M11399" s="811"/>
    </row>
    <row r="11400" customFormat="1" ht="14.4" spans="2:13">
      <c r="B11400" s="811"/>
      <c r="K11400" s="836"/>
      <c r="L11400" s="811"/>
      <c r="M11400" s="811"/>
    </row>
    <row r="11401" customFormat="1" ht="14.4" spans="2:13">
      <c r="B11401" s="811"/>
      <c r="K11401" s="836"/>
      <c r="L11401" s="811"/>
      <c r="M11401" s="811"/>
    </row>
    <row r="11402" customFormat="1" ht="14.4" spans="2:13">
      <c r="B11402" s="811"/>
      <c r="K11402" s="836"/>
      <c r="L11402" s="811"/>
      <c r="M11402" s="811"/>
    </row>
    <row r="11403" customFormat="1" ht="14.4" spans="2:13">
      <c r="B11403" s="811"/>
      <c r="K11403" s="836"/>
      <c r="L11403" s="811"/>
      <c r="M11403" s="811"/>
    </row>
    <row r="11404" customFormat="1" ht="14.4" spans="2:13">
      <c r="B11404" s="811"/>
      <c r="K11404" s="836"/>
      <c r="L11404" s="811"/>
      <c r="M11404" s="811"/>
    </row>
    <row r="11405" customFormat="1" ht="14.4" spans="2:13">
      <c r="B11405" s="811"/>
      <c r="K11405" s="836"/>
      <c r="L11405" s="811"/>
      <c r="M11405" s="811"/>
    </row>
    <row r="11406" customFormat="1" ht="14.4" spans="2:13">
      <c r="B11406" s="811"/>
      <c r="K11406" s="836"/>
      <c r="L11406" s="811"/>
      <c r="M11406" s="811"/>
    </row>
    <row r="11407" customFormat="1" ht="14.4" spans="2:13">
      <c r="B11407" s="811"/>
      <c r="K11407" s="836"/>
      <c r="L11407" s="811"/>
      <c r="M11407" s="811"/>
    </row>
    <row r="11408" customFormat="1" ht="14.4" spans="2:13">
      <c r="B11408" s="811"/>
      <c r="K11408" s="836"/>
      <c r="L11408" s="811"/>
      <c r="M11408" s="811"/>
    </row>
    <row r="11409" customFormat="1" ht="14.4" spans="2:13">
      <c r="B11409" s="811"/>
      <c r="K11409" s="836"/>
      <c r="L11409" s="811"/>
      <c r="M11409" s="811"/>
    </row>
    <row r="11410" customFormat="1" ht="14.4" spans="2:13">
      <c r="B11410" s="811"/>
      <c r="K11410" s="836"/>
      <c r="L11410" s="811"/>
      <c r="M11410" s="811"/>
    </row>
    <row r="11411" customFormat="1" ht="14.4" spans="2:13">
      <c r="B11411" s="811"/>
      <c r="K11411" s="836"/>
      <c r="L11411" s="811"/>
      <c r="M11411" s="811"/>
    </row>
    <row r="11412" customFormat="1" ht="14.4" spans="2:13">
      <c r="B11412" s="811"/>
      <c r="K11412" s="836"/>
      <c r="L11412" s="811"/>
      <c r="M11412" s="811"/>
    </row>
    <row r="11413" customFormat="1" ht="14.4" spans="2:13">
      <c r="B11413" s="811"/>
      <c r="K11413" s="836"/>
      <c r="L11413" s="811"/>
      <c r="M11413" s="811"/>
    </row>
    <row r="11414" customFormat="1" ht="14.4" spans="2:13">
      <c r="B11414" s="811"/>
      <c r="K11414" s="836"/>
      <c r="L11414" s="811"/>
      <c r="M11414" s="811"/>
    </row>
    <row r="11415" customFormat="1" ht="14.4" spans="2:13">
      <c r="B11415" s="811"/>
      <c r="K11415" s="836"/>
      <c r="L11415" s="811"/>
      <c r="M11415" s="811"/>
    </row>
    <row r="11416" customFormat="1" ht="14.4" spans="2:13">
      <c r="B11416" s="811"/>
      <c r="K11416" s="836"/>
      <c r="L11416" s="811"/>
      <c r="M11416" s="811"/>
    </row>
    <row r="11417" customFormat="1" ht="14.4" spans="2:13">
      <c r="B11417" s="811"/>
      <c r="K11417" s="836"/>
      <c r="L11417" s="811"/>
      <c r="M11417" s="811"/>
    </row>
    <row r="11418" customFormat="1" ht="14.4" spans="2:13">
      <c r="B11418" s="811"/>
      <c r="K11418" s="836"/>
      <c r="L11418" s="811"/>
      <c r="M11418" s="811"/>
    </row>
    <row r="11419" customFormat="1" ht="14.4" spans="2:13">
      <c r="B11419" s="811"/>
      <c r="K11419" s="836"/>
      <c r="L11419" s="811"/>
      <c r="M11419" s="811"/>
    </row>
    <row r="11420" customFormat="1" ht="14.4" spans="2:13">
      <c r="B11420" s="811"/>
      <c r="K11420" s="836"/>
      <c r="L11420" s="811"/>
      <c r="M11420" s="811"/>
    </row>
    <row r="11421" customFormat="1" ht="14.4" spans="2:13">
      <c r="B11421" s="811"/>
      <c r="K11421" s="836"/>
      <c r="L11421" s="811"/>
      <c r="M11421" s="811"/>
    </row>
    <row r="11422" customFormat="1" ht="14.4" spans="2:13">
      <c r="B11422" s="811"/>
      <c r="K11422" s="836"/>
      <c r="L11422" s="811"/>
      <c r="M11422" s="811"/>
    </row>
    <row r="11423" customFormat="1" ht="14.4" spans="2:13">
      <c r="B11423" s="811"/>
      <c r="K11423" s="836"/>
      <c r="L11423" s="811"/>
      <c r="M11423" s="811"/>
    </row>
    <row r="11424" customFormat="1" ht="14.4" spans="2:13">
      <c r="B11424" s="811"/>
      <c r="K11424" s="836"/>
      <c r="L11424" s="811"/>
      <c r="M11424" s="811"/>
    </row>
    <row r="11425" customFormat="1" ht="14.4" spans="2:13">
      <c r="B11425" s="811"/>
      <c r="K11425" s="836"/>
      <c r="L11425" s="811"/>
      <c r="M11425" s="811"/>
    </row>
    <row r="11426" customFormat="1" ht="14.4" spans="2:13">
      <c r="B11426" s="811"/>
      <c r="K11426" s="836"/>
      <c r="L11426" s="811"/>
      <c r="M11426" s="811"/>
    </row>
    <row r="11427" customFormat="1" ht="14.4" spans="2:13">
      <c r="B11427" s="811"/>
      <c r="K11427" s="836"/>
      <c r="L11427" s="811"/>
      <c r="M11427" s="811"/>
    </row>
    <row r="11428" customFormat="1" ht="14.4" spans="2:13">
      <c r="B11428" s="811"/>
      <c r="K11428" s="836"/>
      <c r="L11428" s="811"/>
      <c r="M11428" s="811"/>
    </row>
    <row r="11429" customFormat="1" ht="14.4" spans="2:13">
      <c r="B11429" s="811"/>
      <c r="K11429" s="836"/>
      <c r="L11429" s="811"/>
      <c r="M11429" s="811"/>
    </row>
    <row r="11430" customFormat="1" ht="14.4" spans="2:13">
      <c r="B11430" s="811"/>
      <c r="K11430" s="836"/>
      <c r="L11430" s="811"/>
      <c r="M11430" s="811"/>
    </row>
    <row r="11431" customFormat="1" ht="14.4" spans="2:13">
      <c r="B11431" s="811"/>
      <c r="K11431" s="836"/>
      <c r="L11431" s="811"/>
      <c r="M11431" s="811"/>
    </row>
    <row r="11432" customFormat="1" ht="14.4" spans="2:13">
      <c r="B11432" s="811"/>
      <c r="K11432" s="836"/>
      <c r="L11432" s="811"/>
      <c r="M11432" s="811"/>
    </row>
    <row r="11433" customFormat="1" ht="14.4" spans="2:13">
      <c r="B11433" s="811"/>
      <c r="K11433" s="836"/>
      <c r="L11433" s="811"/>
      <c r="M11433" s="811"/>
    </row>
    <row r="11434" customFormat="1" ht="14.4" spans="2:13">
      <c r="B11434" s="811"/>
      <c r="K11434" s="836"/>
      <c r="L11434" s="811"/>
      <c r="M11434" s="811"/>
    </row>
    <row r="11435" customFormat="1" ht="14.4" spans="2:13">
      <c r="B11435" s="811"/>
      <c r="K11435" s="836"/>
      <c r="L11435" s="811"/>
      <c r="M11435" s="811"/>
    </row>
    <row r="11436" customFormat="1" ht="14.4" spans="2:13">
      <c r="B11436" s="811"/>
      <c r="K11436" s="836"/>
      <c r="L11436" s="811"/>
      <c r="M11436" s="811"/>
    </row>
    <row r="11437" customFormat="1" ht="14.4" spans="2:13">
      <c r="B11437" s="811"/>
      <c r="K11437" s="836"/>
      <c r="L11437" s="811"/>
      <c r="M11437" s="811"/>
    </row>
    <row r="11438" customFormat="1" ht="14.4" spans="2:13">
      <c r="B11438" s="811"/>
      <c r="K11438" s="836"/>
      <c r="L11438" s="811"/>
      <c r="M11438" s="811"/>
    </row>
    <row r="11439" customFormat="1" ht="14.4" spans="2:13">
      <c r="B11439" s="811"/>
      <c r="K11439" s="836"/>
      <c r="L11439" s="811"/>
      <c r="M11439" s="811"/>
    </row>
    <row r="11440" customFormat="1" ht="14.4" spans="2:13">
      <c r="B11440" s="811"/>
      <c r="K11440" s="836"/>
      <c r="L11440" s="811"/>
      <c r="M11440" s="811"/>
    </row>
    <row r="11441" customFormat="1" ht="14.4" spans="2:13">
      <c r="B11441" s="811"/>
      <c r="K11441" s="836"/>
      <c r="L11441" s="811"/>
      <c r="M11441" s="811"/>
    </row>
    <row r="11442" customFormat="1" ht="14.4" spans="2:13">
      <c r="B11442" s="811"/>
      <c r="K11442" s="836"/>
      <c r="L11442" s="811"/>
      <c r="M11442" s="811"/>
    </row>
    <row r="11443" customFormat="1" ht="14.4" spans="2:13">
      <c r="B11443" s="811"/>
      <c r="K11443" s="836"/>
      <c r="L11443" s="811"/>
      <c r="M11443" s="811"/>
    </row>
    <row r="11444" customFormat="1" ht="14.4" spans="2:13">
      <c r="B11444" s="811"/>
      <c r="K11444" s="836"/>
      <c r="L11444" s="811"/>
      <c r="M11444" s="811"/>
    </row>
    <row r="11445" customFormat="1" ht="14.4" spans="2:13">
      <c r="B11445" s="811"/>
      <c r="K11445" s="836"/>
      <c r="L11445" s="811"/>
      <c r="M11445" s="811"/>
    </row>
    <row r="11446" customFormat="1" ht="14.4" spans="2:13">
      <c r="B11446" s="811"/>
      <c r="K11446" s="836"/>
      <c r="L11446" s="811"/>
      <c r="M11446" s="811"/>
    </row>
    <row r="11447" customFormat="1" ht="14.4" spans="2:13">
      <c r="B11447" s="811"/>
      <c r="K11447" s="836"/>
      <c r="L11447" s="811"/>
      <c r="M11447" s="811"/>
    </row>
    <row r="11448" customFormat="1" ht="14.4" spans="2:13">
      <c r="B11448" s="811"/>
      <c r="K11448" s="836"/>
      <c r="L11448" s="811"/>
      <c r="M11448" s="811"/>
    </row>
    <row r="11449" customFormat="1" ht="14.4" spans="2:13">
      <c r="B11449" s="811"/>
      <c r="K11449" s="836"/>
      <c r="L11449" s="811"/>
      <c r="M11449" s="811"/>
    </row>
    <row r="11450" customFormat="1" ht="14.4" spans="2:13">
      <c r="B11450" s="811"/>
      <c r="K11450" s="836"/>
      <c r="L11450" s="811"/>
      <c r="M11450" s="811"/>
    </row>
    <row r="11451" customFormat="1" ht="14.4" spans="2:13">
      <c r="B11451" s="811"/>
      <c r="K11451" s="836"/>
      <c r="L11451" s="811"/>
      <c r="M11451" s="811"/>
    </row>
    <row r="11452" customFormat="1" ht="14.4" spans="2:13">
      <c r="B11452" s="811"/>
      <c r="K11452" s="836"/>
      <c r="L11452" s="811"/>
      <c r="M11452" s="811"/>
    </row>
    <row r="11453" customFormat="1" ht="14.4" spans="2:13">
      <c r="B11453" s="811"/>
      <c r="K11453" s="836"/>
      <c r="L11453" s="811"/>
      <c r="M11453" s="811"/>
    </row>
    <row r="11454" customFormat="1" ht="14.4" spans="2:13">
      <c r="B11454" s="811"/>
      <c r="K11454" s="836"/>
      <c r="L11454" s="811"/>
      <c r="M11454" s="811"/>
    </row>
    <row r="11455" customFormat="1" ht="14.4" spans="2:13">
      <c r="B11455" s="811"/>
      <c r="K11455" s="836"/>
      <c r="L11455" s="811"/>
      <c r="M11455" s="811"/>
    </row>
    <row r="11456" customFormat="1" ht="14.4" spans="2:13">
      <c r="B11456" s="811"/>
      <c r="K11456" s="836"/>
      <c r="L11456" s="811"/>
      <c r="M11456" s="811"/>
    </row>
    <row r="11457" customFormat="1" ht="14.4" spans="2:13">
      <c r="B11457" s="811"/>
      <c r="K11457" s="836"/>
      <c r="L11457" s="811"/>
      <c r="M11457" s="811"/>
    </row>
    <row r="11458" customFormat="1" ht="14.4" spans="2:13">
      <c r="B11458" s="811"/>
      <c r="K11458" s="836"/>
      <c r="L11458" s="811"/>
      <c r="M11458" s="811"/>
    </row>
    <row r="11459" customFormat="1" ht="14.4" spans="2:13">
      <c r="B11459" s="811"/>
      <c r="K11459" s="836"/>
      <c r="L11459" s="811"/>
      <c r="M11459" s="811"/>
    </row>
    <row r="11460" customFormat="1" ht="14.4" spans="2:13">
      <c r="B11460" s="811"/>
      <c r="K11460" s="836"/>
      <c r="L11460" s="811"/>
      <c r="M11460" s="811"/>
    </row>
    <row r="11461" customFormat="1" ht="14.4" spans="2:13">
      <c r="B11461" s="811"/>
      <c r="K11461" s="836"/>
      <c r="L11461" s="811"/>
      <c r="M11461" s="811"/>
    </row>
    <row r="11462" customFormat="1" ht="14.4" spans="2:13">
      <c r="B11462" s="811"/>
      <c r="K11462" s="836"/>
      <c r="L11462" s="811"/>
      <c r="M11462" s="811"/>
    </row>
    <row r="11463" customFormat="1" ht="14.4" spans="2:13">
      <c r="B11463" s="811"/>
      <c r="K11463" s="836"/>
      <c r="L11463" s="811"/>
      <c r="M11463" s="811"/>
    </row>
    <row r="11464" customFormat="1" ht="14.4" spans="2:13">
      <c r="B11464" s="811"/>
      <c r="K11464" s="836"/>
      <c r="L11464" s="811"/>
      <c r="M11464" s="811"/>
    </row>
    <row r="11465" customFormat="1" ht="14.4" spans="2:13">
      <c r="B11465" s="811"/>
      <c r="K11465" s="836"/>
      <c r="L11465" s="811"/>
      <c r="M11465" s="811"/>
    </row>
    <row r="11466" customFormat="1" ht="14.4" spans="2:13">
      <c r="B11466" s="811"/>
      <c r="K11466" s="836"/>
      <c r="L11466" s="811"/>
      <c r="M11466" s="811"/>
    </row>
    <row r="11467" customFormat="1" ht="14.4" spans="2:13">
      <c r="B11467" s="811"/>
      <c r="K11467" s="836"/>
      <c r="L11467" s="811"/>
      <c r="M11467" s="811"/>
    </row>
    <row r="11468" customFormat="1" ht="14.4" spans="2:13">
      <c r="B11468" s="811"/>
      <c r="K11468" s="836"/>
      <c r="L11468" s="811"/>
      <c r="M11468" s="811"/>
    </row>
    <row r="11469" customFormat="1" ht="14.4" spans="2:13">
      <c r="B11469" s="811"/>
      <c r="K11469" s="836"/>
      <c r="L11469" s="811"/>
      <c r="M11469" s="811"/>
    </row>
    <row r="11470" customFormat="1" ht="14.4" spans="2:13">
      <c r="B11470" s="811"/>
      <c r="K11470" s="836"/>
      <c r="L11470" s="811"/>
      <c r="M11470" s="811"/>
    </row>
    <row r="11471" customFormat="1" ht="14.4" spans="2:13">
      <c r="B11471" s="811"/>
      <c r="K11471" s="836"/>
      <c r="L11471" s="811"/>
      <c r="M11471" s="811"/>
    </row>
    <row r="11472" customFormat="1" ht="14.4" spans="2:13">
      <c r="B11472" s="811"/>
      <c r="K11472" s="836"/>
      <c r="L11472" s="811"/>
      <c r="M11472" s="811"/>
    </row>
    <row r="11473" customFormat="1" ht="14.4" spans="2:13">
      <c r="B11473" s="811"/>
      <c r="K11473" s="836"/>
      <c r="L11473" s="811"/>
      <c r="M11473" s="811"/>
    </row>
    <row r="11474" customFormat="1" ht="14.4" spans="2:13">
      <c r="B11474" s="811"/>
      <c r="K11474" s="836"/>
      <c r="L11474" s="811"/>
      <c r="M11474" s="811"/>
    </row>
    <row r="11475" customFormat="1" ht="14.4" spans="2:13">
      <c r="B11475" s="811"/>
      <c r="K11475" s="836"/>
      <c r="L11475" s="811"/>
      <c r="M11475" s="811"/>
    </row>
    <row r="11476" customFormat="1" ht="14.4" spans="2:13">
      <c r="B11476" s="811"/>
      <c r="K11476" s="836"/>
      <c r="L11476" s="811"/>
      <c r="M11476" s="811"/>
    </row>
    <row r="11477" customFormat="1" ht="14.4" spans="2:13">
      <c r="B11477" s="811"/>
      <c r="K11477" s="836"/>
      <c r="L11477" s="811"/>
      <c r="M11477" s="811"/>
    </row>
    <row r="11478" customFormat="1" ht="14.4" spans="2:13">
      <c r="B11478" s="811"/>
      <c r="K11478" s="836"/>
      <c r="L11478" s="811"/>
      <c r="M11478" s="811"/>
    </row>
    <row r="11479" customFormat="1" ht="14.4" spans="2:13">
      <c r="B11479" s="811"/>
      <c r="K11479" s="836"/>
      <c r="L11479" s="811"/>
      <c r="M11479" s="811"/>
    </row>
    <row r="11480" customFormat="1" ht="14.4" spans="2:13">
      <c r="B11480" s="811"/>
      <c r="K11480" s="836"/>
      <c r="L11480" s="811"/>
      <c r="M11480" s="811"/>
    </row>
    <row r="11481" customFormat="1" ht="14.4" spans="2:13">
      <c r="B11481" s="811"/>
      <c r="K11481" s="836"/>
      <c r="L11481" s="811"/>
      <c r="M11481" s="811"/>
    </row>
    <row r="11482" customFormat="1" ht="14.4" spans="2:13">
      <c r="B11482" s="811"/>
      <c r="K11482" s="836"/>
      <c r="L11482" s="811"/>
      <c r="M11482" s="811"/>
    </row>
    <row r="11483" customFormat="1" ht="14.4" spans="2:13">
      <c r="B11483" s="811"/>
      <c r="K11483" s="836"/>
      <c r="L11483" s="811"/>
      <c r="M11483" s="811"/>
    </row>
    <row r="11484" customFormat="1" ht="14.4" spans="2:13">
      <c r="B11484" s="811"/>
      <c r="K11484" s="836"/>
      <c r="L11484" s="811"/>
      <c r="M11484" s="811"/>
    </row>
    <row r="11485" customFormat="1" ht="14.4" spans="2:13">
      <c r="B11485" s="811"/>
      <c r="K11485" s="836"/>
      <c r="L11485" s="811"/>
      <c r="M11485" s="811"/>
    </row>
    <row r="11486" customFormat="1" ht="14.4" spans="2:13">
      <c r="B11486" s="811"/>
      <c r="K11486" s="836"/>
      <c r="L11486" s="811"/>
      <c r="M11486" s="811"/>
    </row>
    <row r="11487" customFormat="1" ht="14.4" spans="2:13">
      <c r="B11487" s="811"/>
      <c r="K11487" s="836"/>
      <c r="L11487" s="811"/>
      <c r="M11487" s="811"/>
    </row>
    <row r="11488" customFormat="1" ht="14.4" spans="2:13">
      <c r="B11488" s="811"/>
      <c r="K11488" s="836"/>
      <c r="L11488" s="811"/>
      <c r="M11488" s="811"/>
    </row>
    <row r="11489" customFormat="1" ht="14.4" spans="2:13">
      <c r="B11489" s="811"/>
      <c r="K11489" s="836"/>
      <c r="L11489" s="811"/>
      <c r="M11489" s="811"/>
    </row>
    <row r="11490" customFormat="1" ht="14.4" spans="2:13">
      <c r="B11490" s="811"/>
      <c r="K11490" s="836"/>
      <c r="L11490" s="811"/>
      <c r="M11490" s="811"/>
    </row>
    <row r="11491" customFormat="1" ht="14.4" spans="2:13">
      <c r="B11491" s="811"/>
      <c r="K11491" s="836"/>
      <c r="L11491" s="811"/>
      <c r="M11491" s="811"/>
    </row>
    <row r="11492" customFormat="1" ht="14.4" spans="2:13">
      <c r="B11492" s="811"/>
      <c r="K11492" s="836"/>
      <c r="L11492" s="811"/>
      <c r="M11492" s="811"/>
    </row>
    <row r="11493" customFormat="1" ht="14.4" spans="2:13">
      <c r="B11493" s="811"/>
      <c r="K11493" s="836"/>
      <c r="L11493" s="811"/>
      <c r="M11493" s="811"/>
    </row>
    <row r="11494" customFormat="1" ht="14.4" spans="2:13">
      <c r="B11494" s="811"/>
      <c r="K11494" s="836"/>
      <c r="L11494" s="811"/>
      <c r="M11494" s="811"/>
    </row>
    <row r="11495" customFormat="1" ht="14.4" spans="2:13">
      <c r="B11495" s="811"/>
      <c r="K11495" s="836"/>
      <c r="L11495" s="811"/>
      <c r="M11495" s="811"/>
    </row>
    <row r="11496" customFormat="1" ht="14.4" spans="2:13">
      <c r="B11496" s="811"/>
      <c r="K11496" s="836"/>
      <c r="L11496" s="811"/>
      <c r="M11496" s="811"/>
    </row>
    <row r="11497" customFormat="1" ht="14.4" spans="2:13">
      <c r="B11497" s="811"/>
      <c r="K11497" s="836"/>
      <c r="L11497" s="811"/>
      <c r="M11497" s="811"/>
    </row>
    <row r="11498" customFormat="1" ht="14.4" spans="2:13">
      <c r="B11498" s="811"/>
      <c r="K11498" s="836"/>
      <c r="L11498" s="811"/>
      <c r="M11498" s="811"/>
    </row>
    <row r="11499" customFormat="1" ht="14.4" spans="2:13">
      <c r="B11499" s="811"/>
      <c r="K11499" s="836"/>
      <c r="L11499" s="811"/>
      <c r="M11499" s="811"/>
    </row>
    <row r="11500" customFormat="1" ht="14.4" spans="2:13">
      <c r="B11500" s="811"/>
      <c r="K11500" s="836"/>
      <c r="L11500" s="811"/>
      <c r="M11500" s="811"/>
    </row>
    <row r="11501" customFormat="1" ht="14.4" spans="2:13">
      <c r="B11501" s="811"/>
      <c r="K11501" s="836"/>
      <c r="L11501" s="811"/>
      <c r="M11501" s="811"/>
    </row>
    <row r="11502" customFormat="1" ht="14.4" spans="2:13">
      <c r="B11502" s="811"/>
      <c r="K11502" s="836"/>
      <c r="L11502" s="811"/>
      <c r="M11502" s="811"/>
    </row>
    <row r="11503" customFormat="1" ht="14.4" spans="2:13">
      <c r="B11503" s="811"/>
      <c r="K11503" s="836"/>
      <c r="L11503" s="811"/>
      <c r="M11503" s="811"/>
    </row>
    <row r="11504" customFormat="1" ht="14.4" spans="2:13">
      <c r="B11504" s="811"/>
      <c r="K11504" s="836"/>
      <c r="L11504" s="811"/>
      <c r="M11504" s="811"/>
    </row>
    <row r="11505" customFormat="1" ht="14.4" spans="2:13">
      <c r="B11505" s="811"/>
      <c r="K11505" s="836"/>
      <c r="L11505" s="811"/>
      <c r="M11505" s="811"/>
    </row>
    <row r="11506" customFormat="1" ht="14.4" spans="2:13">
      <c r="B11506" s="811"/>
      <c r="K11506" s="836"/>
      <c r="L11506" s="811"/>
      <c r="M11506" s="811"/>
    </row>
    <row r="11507" customFormat="1" ht="14.4" spans="2:13">
      <c r="B11507" s="811"/>
      <c r="K11507" s="836"/>
      <c r="L11507" s="811"/>
      <c r="M11507" s="811"/>
    </row>
    <row r="11508" customFormat="1" ht="14.4" spans="2:13">
      <c r="B11508" s="811"/>
      <c r="K11508" s="836"/>
      <c r="L11508" s="811"/>
      <c r="M11508" s="811"/>
    </row>
    <row r="11509" customFormat="1" ht="14.4" spans="2:13">
      <c r="B11509" s="811"/>
      <c r="K11509" s="836"/>
      <c r="L11509" s="811"/>
      <c r="M11509" s="811"/>
    </row>
    <row r="11510" customFormat="1" ht="14.4" spans="2:13">
      <c r="B11510" s="811"/>
      <c r="K11510" s="836"/>
      <c r="L11510" s="811"/>
      <c r="M11510" s="811"/>
    </row>
    <row r="11511" customFormat="1" ht="14.4" spans="2:13">
      <c r="B11511" s="811"/>
      <c r="K11511" s="836"/>
      <c r="L11511" s="811"/>
      <c r="M11511" s="811"/>
    </row>
    <row r="11512" customFormat="1" ht="14.4" spans="2:13">
      <c r="B11512" s="811"/>
      <c r="K11512" s="836"/>
      <c r="L11512" s="811"/>
      <c r="M11512" s="811"/>
    </row>
    <row r="11513" customFormat="1" ht="14.4" spans="2:13">
      <c r="B11513" s="811"/>
      <c r="K11513" s="836"/>
      <c r="L11513" s="811"/>
      <c r="M11513" s="811"/>
    </row>
    <row r="11514" customFormat="1" ht="14.4" spans="2:13">
      <c r="B11514" s="811"/>
      <c r="K11514" s="836"/>
      <c r="L11514" s="811"/>
      <c r="M11514" s="811"/>
    </row>
    <row r="11515" customFormat="1" ht="14.4" spans="2:13">
      <c r="B11515" s="811"/>
      <c r="K11515" s="836"/>
      <c r="L11515" s="811"/>
      <c r="M11515" s="811"/>
    </row>
    <row r="11516" customFormat="1" ht="14.4" spans="2:13">
      <c r="B11516" s="811"/>
      <c r="K11516" s="836"/>
      <c r="L11516" s="811"/>
      <c r="M11516" s="811"/>
    </row>
    <row r="11517" customFormat="1" ht="14.4" spans="2:13">
      <c r="B11517" s="811"/>
      <c r="K11517" s="836"/>
      <c r="L11517" s="811"/>
      <c r="M11517" s="811"/>
    </row>
    <row r="11518" customFormat="1" ht="14.4" spans="2:13">
      <c r="B11518" s="811"/>
      <c r="K11518" s="836"/>
      <c r="L11518" s="811"/>
      <c r="M11518" s="811"/>
    </row>
    <row r="11519" customFormat="1" ht="14.4" spans="2:13">
      <c r="B11519" s="811"/>
      <c r="K11519" s="836"/>
      <c r="L11519" s="811"/>
      <c r="M11519" s="811"/>
    </row>
    <row r="11520" customFormat="1" ht="14.4" spans="2:13">
      <c r="B11520" s="811"/>
      <c r="K11520" s="836"/>
      <c r="L11520" s="811"/>
      <c r="M11520" s="811"/>
    </row>
    <row r="11521" customFormat="1" ht="14.4" spans="2:13">
      <c r="B11521" s="811"/>
      <c r="K11521" s="836"/>
      <c r="L11521" s="811"/>
      <c r="M11521" s="811"/>
    </row>
    <row r="11522" customFormat="1" ht="14.4" spans="2:13">
      <c r="B11522" s="811"/>
      <c r="K11522" s="836"/>
      <c r="L11522" s="811"/>
      <c r="M11522" s="811"/>
    </row>
    <row r="11523" customFormat="1" ht="14.4" spans="2:13">
      <c r="B11523" s="811"/>
      <c r="K11523" s="836"/>
      <c r="L11523" s="811"/>
      <c r="M11523" s="811"/>
    </row>
    <row r="11524" customFormat="1" ht="14.4" spans="2:13">
      <c r="B11524" s="811"/>
      <c r="K11524" s="836"/>
      <c r="L11524" s="811"/>
      <c r="M11524" s="811"/>
    </row>
    <row r="11525" customFormat="1" ht="14.4" spans="2:13">
      <c r="B11525" s="811"/>
      <c r="K11525" s="836"/>
      <c r="L11525" s="811"/>
      <c r="M11525" s="811"/>
    </row>
    <row r="11526" customFormat="1" ht="14.4" spans="2:13">
      <c r="B11526" s="811"/>
      <c r="K11526" s="836"/>
      <c r="L11526" s="811"/>
      <c r="M11526" s="811"/>
    </row>
    <row r="11527" customFormat="1" ht="14.4" spans="2:13">
      <c r="B11527" s="811"/>
      <c r="K11527" s="836"/>
      <c r="L11527" s="811"/>
      <c r="M11527" s="811"/>
    </row>
    <row r="11528" customFormat="1" ht="14.4" spans="2:13">
      <c r="B11528" s="811"/>
      <c r="K11528" s="836"/>
      <c r="L11528" s="811"/>
      <c r="M11528" s="811"/>
    </row>
    <row r="11529" customFormat="1" ht="14.4" spans="2:13">
      <c r="B11529" s="811"/>
      <c r="K11529" s="836"/>
      <c r="L11529" s="811"/>
      <c r="M11529" s="811"/>
    </row>
    <row r="11530" customFormat="1" ht="14.4" spans="2:13">
      <c r="B11530" s="811"/>
      <c r="K11530" s="836"/>
      <c r="L11530" s="811"/>
      <c r="M11530" s="811"/>
    </row>
    <row r="11531" customFormat="1" ht="14.4" spans="2:13">
      <c r="B11531" s="811"/>
      <c r="K11531" s="836"/>
      <c r="L11531" s="811"/>
      <c r="M11531" s="811"/>
    </row>
    <row r="11532" customFormat="1" ht="14.4" spans="2:13">
      <c r="B11532" s="811"/>
      <c r="K11532" s="836"/>
      <c r="L11532" s="811"/>
      <c r="M11532" s="811"/>
    </row>
    <row r="11533" customFormat="1" ht="14.4" spans="2:13">
      <c r="B11533" s="811"/>
      <c r="K11533" s="836"/>
      <c r="L11533" s="811"/>
      <c r="M11533" s="811"/>
    </row>
    <row r="11534" customFormat="1" ht="14.4" spans="2:13">
      <c r="B11534" s="811"/>
      <c r="K11534" s="836"/>
      <c r="L11534" s="811"/>
      <c r="M11534" s="811"/>
    </row>
    <row r="11535" customFormat="1" ht="14.4" spans="2:13">
      <c r="B11535" s="811"/>
      <c r="K11535" s="836"/>
      <c r="L11535" s="811"/>
      <c r="M11535" s="811"/>
    </row>
    <row r="11536" customFormat="1" ht="14.4" spans="2:13">
      <c r="B11536" s="811"/>
      <c r="K11536" s="836"/>
      <c r="L11536" s="811"/>
      <c r="M11536" s="811"/>
    </row>
    <row r="11537" customFormat="1" ht="14.4" spans="2:13">
      <c r="B11537" s="811"/>
      <c r="K11537" s="836"/>
      <c r="L11537" s="811"/>
      <c r="M11537" s="811"/>
    </row>
    <row r="11538" customFormat="1" ht="14.4" spans="2:13">
      <c r="B11538" s="811"/>
      <c r="K11538" s="836"/>
      <c r="L11538" s="811"/>
      <c r="M11538" s="811"/>
    </row>
    <row r="11539" customFormat="1" ht="14.4" spans="2:13">
      <c r="B11539" s="811"/>
      <c r="K11539" s="836"/>
      <c r="L11539" s="811"/>
      <c r="M11539" s="811"/>
    </row>
    <row r="11540" customFormat="1" ht="14.4" spans="2:13">
      <c r="B11540" s="811"/>
      <c r="K11540" s="836"/>
      <c r="L11540" s="811"/>
      <c r="M11540" s="811"/>
    </row>
    <row r="11541" customFormat="1" ht="14.4" spans="2:13">
      <c r="B11541" s="811"/>
      <c r="K11541" s="836"/>
      <c r="L11541" s="811"/>
      <c r="M11541" s="811"/>
    </row>
    <row r="11542" customFormat="1" ht="14.4" spans="2:13">
      <c r="B11542" s="811"/>
      <c r="K11542" s="836"/>
      <c r="L11542" s="811"/>
      <c r="M11542" s="811"/>
    </row>
    <row r="11543" customFormat="1" ht="14.4" spans="2:13">
      <c r="B11543" s="811"/>
      <c r="K11543" s="836"/>
      <c r="L11543" s="811"/>
      <c r="M11543" s="811"/>
    </row>
    <row r="11544" customFormat="1" ht="14.4" spans="2:13">
      <c r="B11544" s="811"/>
      <c r="K11544" s="836"/>
      <c r="L11544" s="811"/>
      <c r="M11544" s="811"/>
    </row>
    <row r="11545" customFormat="1" ht="14.4" spans="2:13">
      <c r="B11545" s="811"/>
      <c r="K11545" s="836"/>
      <c r="L11545" s="811"/>
      <c r="M11545" s="811"/>
    </row>
    <row r="11546" customFormat="1" ht="14.4" spans="2:13">
      <c r="B11546" s="811"/>
      <c r="K11546" s="836"/>
      <c r="L11546" s="811"/>
      <c r="M11546" s="811"/>
    </row>
    <row r="11547" customFormat="1" ht="14.4" spans="2:13">
      <c r="B11547" s="811"/>
      <c r="K11547" s="836"/>
      <c r="L11547" s="811"/>
      <c r="M11547" s="811"/>
    </row>
    <row r="11548" customFormat="1" ht="14.4" spans="2:13">
      <c r="B11548" s="811"/>
      <c r="K11548" s="836"/>
      <c r="L11548" s="811"/>
      <c r="M11548" s="811"/>
    </row>
    <row r="11549" customFormat="1" ht="14.4" spans="2:13">
      <c r="B11549" s="811"/>
      <c r="K11549" s="836"/>
      <c r="L11549" s="811"/>
      <c r="M11549" s="811"/>
    </row>
    <row r="11550" customFormat="1" ht="14.4" spans="2:13">
      <c r="B11550" s="811"/>
      <c r="K11550" s="836"/>
      <c r="L11550" s="811"/>
      <c r="M11550" s="811"/>
    </row>
    <row r="11551" customFormat="1" ht="14.4" spans="2:13">
      <c r="B11551" s="811"/>
      <c r="K11551" s="836"/>
      <c r="L11551" s="811"/>
      <c r="M11551" s="811"/>
    </row>
    <row r="11552" customFormat="1" ht="14.4" spans="2:13">
      <c r="B11552" s="811"/>
      <c r="K11552" s="836"/>
      <c r="L11552" s="811"/>
      <c r="M11552" s="811"/>
    </row>
    <row r="11553" customFormat="1" ht="14.4" spans="2:13">
      <c r="B11553" s="811"/>
      <c r="K11553" s="836"/>
      <c r="L11553" s="811"/>
      <c r="M11553" s="811"/>
    </row>
    <row r="11554" customFormat="1" ht="14.4" spans="2:13">
      <c r="B11554" s="811"/>
      <c r="K11554" s="836"/>
      <c r="L11554" s="811"/>
      <c r="M11554" s="811"/>
    </row>
    <row r="11555" customFormat="1" ht="14.4" spans="2:13">
      <c r="B11555" s="811"/>
      <c r="K11555" s="836"/>
      <c r="L11555" s="811"/>
      <c r="M11555" s="811"/>
    </row>
    <row r="11556" customFormat="1" ht="14.4" spans="2:13">
      <c r="B11556" s="811"/>
      <c r="K11556" s="836"/>
      <c r="L11556" s="811"/>
      <c r="M11556" s="811"/>
    </row>
    <row r="11557" customFormat="1" ht="14.4" spans="2:13">
      <c r="B11557" s="811"/>
      <c r="K11557" s="836"/>
      <c r="L11557" s="811"/>
      <c r="M11557" s="811"/>
    </row>
    <row r="11558" customFormat="1" ht="14.4" spans="2:13">
      <c r="B11558" s="811"/>
      <c r="K11558" s="836"/>
      <c r="L11558" s="811"/>
      <c r="M11558" s="811"/>
    </row>
    <row r="11559" customFormat="1" ht="14.4" spans="2:13">
      <c r="B11559" s="811"/>
      <c r="K11559" s="836"/>
      <c r="L11559" s="811"/>
      <c r="M11559" s="811"/>
    </row>
    <row r="11560" customFormat="1" ht="14.4" spans="2:13">
      <c r="B11560" s="811"/>
      <c r="K11560" s="836"/>
      <c r="L11560" s="811"/>
      <c r="M11560" s="811"/>
    </row>
    <row r="11561" customFormat="1" ht="14.4" spans="2:13">
      <c r="B11561" s="811"/>
      <c r="K11561" s="836"/>
      <c r="L11561" s="811"/>
      <c r="M11561" s="811"/>
    </row>
    <row r="11562" customFormat="1" ht="14.4" spans="2:13">
      <c r="B11562" s="811"/>
      <c r="K11562" s="836"/>
      <c r="L11562" s="811"/>
      <c r="M11562" s="811"/>
    </row>
    <row r="11563" customFormat="1" ht="14.4" spans="2:13">
      <c r="B11563" s="811"/>
      <c r="K11563" s="836"/>
      <c r="L11563" s="811"/>
      <c r="M11563" s="811"/>
    </row>
    <row r="11564" customFormat="1" ht="14.4" spans="2:13">
      <c r="B11564" s="811"/>
      <c r="K11564" s="836"/>
      <c r="L11564" s="811"/>
      <c r="M11564" s="811"/>
    </row>
    <row r="11565" customFormat="1" ht="14.4" spans="2:13">
      <c r="B11565" s="811"/>
      <c r="K11565" s="836"/>
      <c r="L11565" s="811"/>
      <c r="M11565" s="811"/>
    </row>
    <row r="11566" customFormat="1" ht="14.4" spans="2:13">
      <c r="B11566" s="811"/>
      <c r="K11566" s="836"/>
      <c r="L11566" s="811"/>
      <c r="M11566" s="811"/>
    </row>
    <row r="11567" customFormat="1" ht="14.4" spans="2:13">
      <c r="B11567" s="811"/>
      <c r="K11567" s="836"/>
      <c r="L11567" s="811"/>
      <c r="M11567" s="811"/>
    </row>
    <row r="11568" customFormat="1" ht="14.4" spans="2:13">
      <c r="B11568" s="811"/>
      <c r="K11568" s="836"/>
      <c r="L11568" s="811"/>
      <c r="M11568" s="811"/>
    </row>
    <row r="11569" customFormat="1" ht="14.4" spans="2:13">
      <c r="B11569" s="811"/>
      <c r="K11569" s="836"/>
      <c r="L11569" s="811"/>
      <c r="M11569" s="811"/>
    </row>
    <row r="11570" customFormat="1" ht="14.4" spans="2:13">
      <c r="B11570" s="811"/>
      <c r="K11570" s="836"/>
      <c r="L11570" s="811"/>
      <c r="M11570" s="811"/>
    </row>
    <row r="11571" customFormat="1" ht="14.4" spans="2:13">
      <c r="B11571" s="811"/>
      <c r="K11571" s="836"/>
      <c r="L11571" s="811"/>
      <c r="M11571" s="811"/>
    </row>
    <row r="11572" customFormat="1" ht="14.4" spans="2:13">
      <c r="B11572" s="811"/>
      <c r="K11572" s="836"/>
      <c r="L11572" s="811"/>
      <c r="M11572" s="811"/>
    </row>
    <row r="11573" customFormat="1" ht="14.4" spans="2:13">
      <c r="B11573" s="811"/>
      <c r="K11573" s="836"/>
      <c r="L11573" s="811"/>
      <c r="M11573" s="811"/>
    </row>
    <row r="11574" customFormat="1" ht="14.4" spans="2:13">
      <c r="B11574" s="811"/>
      <c r="K11574" s="836"/>
      <c r="L11574" s="811"/>
      <c r="M11574" s="811"/>
    </row>
    <row r="11575" customFormat="1" ht="14.4" spans="2:13">
      <c r="B11575" s="811"/>
      <c r="K11575" s="836"/>
      <c r="L11575" s="811"/>
      <c r="M11575" s="811"/>
    </row>
    <row r="11576" customFormat="1" ht="14.4" spans="2:13">
      <c r="B11576" s="811"/>
      <c r="K11576" s="836"/>
      <c r="L11576" s="811"/>
      <c r="M11576" s="811"/>
    </row>
    <row r="11577" customFormat="1" ht="14.4" spans="2:13">
      <c r="B11577" s="811"/>
      <c r="K11577" s="836"/>
      <c r="L11577" s="811"/>
      <c r="M11577" s="811"/>
    </row>
    <row r="11578" customFormat="1" ht="14.4" spans="2:13">
      <c r="B11578" s="811"/>
      <c r="K11578" s="836"/>
      <c r="L11578" s="811"/>
      <c r="M11578" s="811"/>
    </row>
    <row r="11579" customFormat="1" ht="14.4" spans="2:13">
      <c r="B11579" s="811"/>
      <c r="K11579" s="836"/>
      <c r="L11579" s="811"/>
      <c r="M11579" s="811"/>
    </row>
    <row r="11580" customFormat="1" ht="14.4" spans="2:13">
      <c r="B11580" s="811"/>
      <c r="K11580" s="836"/>
      <c r="L11580" s="811"/>
      <c r="M11580" s="811"/>
    </row>
    <row r="11581" customFormat="1" ht="14.4" spans="2:13">
      <c r="B11581" s="811"/>
      <c r="K11581" s="836"/>
      <c r="L11581" s="811"/>
      <c r="M11581" s="811"/>
    </row>
    <row r="11582" customFormat="1" ht="14.4" spans="2:13">
      <c r="B11582" s="811"/>
      <c r="K11582" s="836"/>
      <c r="L11582" s="811"/>
      <c r="M11582" s="811"/>
    </row>
    <row r="11583" customFormat="1" ht="14.4" spans="2:13">
      <c r="B11583" s="811"/>
      <c r="K11583" s="836"/>
      <c r="L11583" s="811"/>
      <c r="M11583" s="811"/>
    </row>
    <row r="11584" customFormat="1" ht="14.4" spans="2:13">
      <c r="B11584" s="811"/>
      <c r="K11584" s="836"/>
      <c r="L11584" s="811"/>
      <c r="M11584" s="811"/>
    </row>
    <row r="11585" customFormat="1" ht="14.4" spans="2:13">
      <c r="B11585" s="811"/>
      <c r="K11585" s="836"/>
      <c r="L11585" s="811"/>
      <c r="M11585" s="811"/>
    </row>
    <row r="11586" customFormat="1" ht="14.4" spans="2:13">
      <c r="B11586" s="811"/>
      <c r="K11586" s="836"/>
      <c r="L11586" s="811"/>
      <c r="M11586" s="811"/>
    </row>
    <row r="11587" customFormat="1" ht="14.4" spans="2:13">
      <c r="B11587" s="811"/>
      <c r="K11587" s="836"/>
      <c r="L11587" s="811"/>
      <c r="M11587" s="811"/>
    </row>
    <row r="11588" customFormat="1" ht="14.4" spans="2:13">
      <c r="B11588" s="811"/>
      <c r="K11588" s="836"/>
      <c r="L11588" s="811"/>
      <c r="M11588" s="811"/>
    </row>
    <row r="11589" customFormat="1" ht="14.4" spans="2:13">
      <c r="B11589" s="811"/>
      <c r="K11589" s="836"/>
      <c r="L11589" s="811"/>
      <c r="M11589" s="811"/>
    </row>
    <row r="11590" customFormat="1" ht="14.4" spans="2:13">
      <c r="B11590" s="811"/>
      <c r="K11590" s="836"/>
      <c r="L11590" s="811"/>
      <c r="M11590" s="811"/>
    </row>
    <row r="11591" customFormat="1" ht="14.4" spans="2:13">
      <c r="B11591" s="811"/>
      <c r="K11591" s="836"/>
      <c r="L11591" s="811"/>
      <c r="M11591" s="811"/>
    </row>
    <row r="11592" customFormat="1" ht="14.4" spans="2:13">
      <c r="B11592" s="811"/>
      <c r="K11592" s="836"/>
      <c r="L11592" s="811"/>
      <c r="M11592" s="811"/>
    </row>
    <row r="11593" customFormat="1" ht="14.4" spans="2:13">
      <c r="B11593" s="811"/>
      <c r="K11593" s="836"/>
      <c r="L11593" s="811"/>
      <c r="M11593" s="811"/>
    </row>
    <row r="11594" customFormat="1" ht="14.4" spans="2:13">
      <c r="B11594" s="811"/>
      <c r="K11594" s="836"/>
      <c r="L11594" s="811"/>
      <c r="M11594" s="811"/>
    </row>
    <row r="11595" customFormat="1" ht="14.4" spans="2:13">
      <c r="B11595" s="811"/>
      <c r="K11595" s="836"/>
      <c r="L11595" s="811"/>
      <c r="M11595" s="811"/>
    </row>
    <row r="11596" customFormat="1" ht="14.4" spans="2:13">
      <c r="B11596" s="811"/>
      <c r="K11596" s="836"/>
      <c r="L11596" s="811"/>
      <c r="M11596" s="811"/>
    </row>
    <row r="11597" customFormat="1" ht="14.4" spans="2:13">
      <c r="B11597" s="811"/>
      <c r="K11597" s="836"/>
      <c r="L11597" s="811"/>
      <c r="M11597" s="811"/>
    </row>
    <row r="11598" customFormat="1" ht="14.4" spans="2:13">
      <c r="B11598" s="811"/>
      <c r="K11598" s="836"/>
      <c r="L11598" s="811"/>
      <c r="M11598" s="811"/>
    </row>
    <row r="11599" customFormat="1" ht="14.4" spans="2:13">
      <c r="B11599" s="811"/>
      <c r="K11599" s="836"/>
      <c r="L11599" s="811"/>
      <c r="M11599" s="811"/>
    </row>
    <row r="11600" customFormat="1" ht="14.4" spans="2:13">
      <c r="B11600" s="811"/>
      <c r="K11600" s="836"/>
      <c r="L11600" s="811"/>
      <c r="M11600" s="811"/>
    </row>
    <row r="11601" customFormat="1" ht="14.4" spans="2:13">
      <c r="B11601" s="811"/>
      <c r="K11601" s="836"/>
      <c r="L11601" s="811"/>
      <c r="M11601" s="811"/>
    </row>
    <row r="11602" customFormat="1" ht="14.4" spans="2:13">
      <c r="B11602" s="811"/>
      <c r="K11602" s="836"/>
      <c r="L11602" s="811"/>
      <c r="M11602" s="811"/>
    </row>
    <row r="11603" customFormat="1" ht="14.4" spans="2:13">
      <c r="B11603" s="811"/>
      <c r="K11603" s="836"/>
      <c r="L11603" s="811"/>
      <c r="M11603" s="811"/>
    </row>
    <row r="11604" customFormat="1" ht="14.4" spans="2:13">
      <c r="B11604" s="811"/>
      <c r="K11604" s="836"/>
      <c r="L11604" s="811"/>
      <c r="M11604" s="811"/>
    </row>
    <row r="11605" customFormat="1" ht="14.4" spans="2:13">
      <c r="B11605" s="811"/>
      <c r="K11605" s="836"/>
      <c r="L11605" s="811"/>
      <c r="M11605" s="811"/>
    </row>
    <row r="11606" customFormat="1" ht="14.4" spans="2:13">
      <c r="B11606" s="811"/>
      <c r="K11606" s="836"/>
      <c r="L11606" s="811"/>
      <c r="M11606" s="811"/>
    </row>
    <row r="11607" customFormat="1" ht="14.4" spans="2:13">
      <c r="B11607" s="811"/>
      <c r="K11607" s="836"/>
      <c r="L11607" s="811"/>
      <c r="M11607" s="811"/>
    </row>
    <row r="11608" customFormat="1" ht="14.4" spans="2:13">
      <c r="B11608" s="811"/>
      <c r="K11608" s="836"/>
      <c r="L11608" s="811"/>
      <c r="M11608" s="811"/>
    </row>
    <row r="11609" customFormat="1" ht="14.4" spans="2:13">
      <c r="B11609" s="811"/>
      <c r="K11609" s="836"/>
      <c r="L11609" s="811"/>
      <c r="M11609" s="811"/>
    </row>
    <row r="11610" customFormat="1" ht="14.4" spans="2:13">
      <c r="B11610" s="811"/>
      <c r="K11610" s="836"/>
      <c r="L11610" s="811"/>
      <c r="M11610" s="811"/>
    </row>
    <row r="11611" customFormat="1" ht="14.4" spans="2:13">
      <c r="B11611" s="811"/>
      <c r="K11611" s="836"/>
      <c r="L11611" s="811"/>
      <c r="M11611" s="811"/>
    </row>
    <row r="11612" customFormat="1" ht="14.4" spans="2:13">
      <c r="B11612" s="811"/>
      <c r="K11612" s="836"/>
      <c r="L11612" s="811"/>
      <c r="M11612" s="811"/>
    </row>
    <row r="11613" customFormat="1" ht="14.4" spans="2:13">
      <c r="B11613" s="811"/>
      <c r="K11613" s="836"/>
      <c r="L11613" s="811"/>
      <c r="M11613" s="811"/>
    </row>
    <row r="11614" customFormat="1" ht="14.4" spans="2:13">
      <c r="B11614" s="811"/>
      <c r="K11614" s="836"/>
      <c r="L11614" s="811"/>
      <c r="M11614" s="811"/>
    </row>
    <row r="11615" customFormat="1" ht="14.4" spans="2:13">
      <c r="B11615" s="811"/>
      <c r="K11615" s="836"/>
      <c r="L11615" s="811"/>
      <c r="M11615" s="811"/>
    </row>
    <row r="11616" customFormat="1" ht="14.4" spans="2:13">
      <c r="B11616" s="811"/>
      <c r="K11616" s="836"/>
      <c r="L11616" s="811"/>
      <c r="M11616" s="811"/>
    </row>
    <row r="11617" customFormat="1" ht="14.4" spans="2:13">
      <c r="B11617" s="811"/>
      <c r="K11617" s="836"/>
      <c r="L11617" s="811"/>
      <c r="M11617" s="811"/>
    </row>
    <row r="11618" customFormat="1" ht="14.4" spans="2:13">
      <c r="B11618" s="811"/>
      <c r="K11618" s="836"/>
      <c r="L11618" s="811"/>
      <c r="M11618" s="811"/>
    </row>
    <row r="11619" customFormat="1" ht="14.4" spans="2:13">
      <c r="B11619" s="811"/>
      <c r="K11619" s="836"/>
      <c r="L11619" s="811"/>
      <c r="M11619" s="811"/>
    </row>
    <row r="11620" customFormat="1" ht="14.4" spans="2:13">
      <c r="B11620" s="811"/>
      <c r="K11620" s="836"/>
      <c r="L11620" s="811"/>
      <c r="M11620" s="811"/>
    </row>
    <row r="11621" customFormat="1" ht="14.4" spans="2:13">
      <c r="B11621" s="811"/>
      <c r="K11621" s="836"/>
      <c r="L11621" s="811"/>
      <c r="M11621" s="811"/>
    </row>
    <row r="11622" customFormat="1" ht="14.4" spans="2:13">
      <c r="B11622" s="811"/>
      <c r="K11622" s="836"/>
      <c r="L11622" s="811"/>
      <c r="M11622" s="811"/>
    </row>
    <row r="11623" customFormat="1" ht="14.4" spans="2:13">
      <c r="B11623" s="811"/>
      <c r="K11623" s="836"/>
      <c r="L11623" s="811"/>
      <c r="M11623" s="811"/>
    </row>
    <row r="11624" customFormat="1" ht="14.4" spans="2:13">
      <c r="B11624" s="811"/>
      <c r="K11624" s="836"/>
      <c r="L11624" s="811"/>
      <c r="M11624" s="811"/>
    </row>
    <row r="11625" customFormat="1" ht="14.4" spans="2:13">
      <c r="B11625" s="811"/>
      <c r="K11625" s="836"/>
      <c r="L11625" s="811"/>
      <c r="M11625" s="811"/>
    </row>
    <row r="11626" customFormat="1" ht="14.4" spans="2:13">
      <c r="B11626" s="811"/>
      <c r="K11626" s="836"/>
      <c r="L11626" s="811"/>
      <c r="M11626" s="811"/>
    </row>
    <row r="11627" customFormat="1" ht="14.4" spans="2:13">
      <c r="B11627" s="811"/>
      <c r="K11627" s="836"/>
      <c r="L11627" s="811"/>
      <c r="M11627" s="811"/>
    </row>
    <row r="11628" customFormat="1" ht="14.4" spans="2:13">
      <c r="B11628" s="811"/>
      <c r="K11628" s="836"/>
      <c r="L11628" s="811"/>
      <c r="M11628" s="811"/>
    </row>
    <row r="11629" customFormat="1" ht="14.4" spans="2:13">
      <c r="B11629" s="811"/>
      <c r="K11629" s="836"/>
      <c r="L11629" s="811"/>
      <c r="M11629" s="811"/>
    </row>
    <row r="11630" customFormat="1" ht="14.4" spans="2:13">
      <c r="B11630" s="811"/>
      <c r="K11630" s="836"/>
      <c r="L11630" s="811"/>
      <c r="M11630" s="811"/>
    </row>
    <row r="11631" customFormat="1" ht="14.4" spans="2:13">
      <c r="B11631" s="811"/>
      <c r="K11631" s="836"/>
      <c r="L11631" s="811"/>
      <c r="M11631" s="811"/>
    </row>
    <row r="11632" customFormat="1" ht="14.4" spans="2:13">
      <c r="B11632" s="811"/>
      <c r="K11632" s="836"/>
      <c r="L11632" s="811"/>
      <c r="M11632" s="811"/>
    </row>
    <row r="11633" customFormat="1" ht="14.4" spans="2:13">
      <c r="B11633" s="811"/>
      <c r="K11633" s="836"/>
      <c r="L11633" s="811"/>
      <c r="M11633" s="811"/>
    </row>
    <row r="11634" customFormat="1" ht="14.4" spans="2:13">
      <c r="B11634" s="811"/>
      <c r="K11634" s="836"/>
      <c r="L11634" s="811"/>
      <c r="M11634" s="811"/>
    </row>
    <row r="11635" customFormat="1" ht="14.4" spans="2:13">
      <c r="B11635" s="811"/>
      <c r="K11635" s="836"/>
      <c r="L11635" s="811"/>
      <c r="M11635" s="811"/>
    </row>
    <row r="11636" customFormat="1" ht="14.4" spans="2:13">
      <c r="B11636" s="811"/>
      <c r="K11636" s="836"/>
      <c r="L11636" s="811"/>
      <c r="M11636" s="811"/>
    </row>
    <row r="11637" customFormat="1" ht="14.4" spans="2:13">
      <c r="B11637" s="811"/>
      <c r="K11637" s="836"/>
      <c r="L11637" s="811"/>
      <c r="M11637" s="811"/>
    </row>
    <row r="11638" customFormat="1" ht="14.4" spans="2:13">
      <c r="B11638" s="811"/>
      <c r="K11638" s="836"/>
      <c r="L11638" s="811"/>
      <c r="M11638" s="811"/>
    </row>
    <row r="11639" customFormat="1" ht="14.4" spans="2:13">
      <c r="B11639" s="811"/>
      <c r="K11639" s="836"/>
      <c r="L11639" s="811"/>
      <c r="M11639" s="811"/>
    </row>
    <row r="11640" customFormat="1" ht="14.4" spans="2:13">
      <c r="B11640" s="811"/>
      <c r="K11640" s="836"/>
      <c r="L11640" s="811"/>
      <c r="M11640" s="811"/>
    </row>
    <row r="11641" customFormat="1" ht="14.4" spans="2:13">
      <c r="B11641" s="811"/>
      <c r="K11641" s="836"/>
      <c r="L11641" s="811"/>
      <c r="M11641" s="811"/>
    </row>
    <row r="11642" customFormat="1" ht="14.4" spans="2:13">
      <c r="B11642" s="811"/>
      <c r="K11642" s="836"/>
      <c r="L11642" s="811"/>
      <c r="M11642" s="811"/>
    </row>
    <row r="11643" customFormat="1" ht="14.4" spans="2:13">
      <c r="B11643" s="811"/>
      <c r="K11643" s="836"/>
      <c r="L11643" s="811"/>
      <c r="M11643" s="811"/>
    </row>
    <row r="11644" customFormat="1" ht="14.4" spans="2:13">
      <c r="B11644" s="811"/>
      <c r="K11644" s="836"/>
      <c r="L11644" s="811"/>
      <c r="M11644" s="811"/>
    </row>
    <row r="11645" customFormat="1" ht="14.4" spans="2:13">
      <c r="B11645" s="811"/>
      <c r="K11645" s="836"/>
      <c r="L11645" s="811"/>
      <c r="M11645" s="811"/>
    </row>
    <row r="11646" customFormat="1" ht="14.4" spans="2:13">
      <c r="B11646" s="811"/>
      <c r="K11646" s="836"/>
      <c r="L11646" s="811"/>
      <c r="M11646" s="811"/>
    </row>
    <row r="11647" customFormat="1" ht="14.4" spans="2:13">
      <c r="B11647" s="811"/>
      <c r="K11647" s="836"/>
      <c r="L11647" s="811"/>
      <c r="M11647" s="811"/>
    </row>
    <row r="11648" customFormat="1" ht="14.4" spans="2:13">
      <c r="B11648" s="811"/>
      <c r="K11648" s="836"/>
      <c r="L11648" s="811"/>
      <c r="M11648" s="811"/>
    </row>
    <row r="11649" customFormat="1" ht="14.4" spans="2:13">
      <c r="B11649" s="811"/>
      <c r="K11649" s="836"/>
      <c r="L11649" s="811"/>
      <c r="M11649" s="811"/>
    </row>
    <row r="11650" customFormat="1" ht="14.4" spans="2:13">
      <c r="B11650" s="811"/>
      <c r="K11650" s="836"/>
      <c r="L11650" s="811"/>
      <c r="M11650" s="811"/>
    </row>
    <row r="11651" customFormat="1" ht="14.4" spans="2:13">
      <c r="B11651" s="811"/>
      <c r="K11651" s="836"/>
      <c r="L11651" s="811"/>
      <c r="M11651" s="811"/>
    </row>
    <row r="11652" customFormat="1" ht="14.4" spans="2:13">
      <c r="B11652" s="811"/>
      <c r="K11652" s="836"/>
      <c r="L11652" s="811"/>
      <c r="M11652" s="811"/>
    </row>
    <row r="11653" customFormat="1" ht="14.4" spans="2:13">
      <c r="B11653" s="811"/>
      <c r="K11653" s="836"/>
      <c r="L11653" s="811"/>
      <c r="M11653" s="811"/>
    </row>
    <row r="11654" customFormat="1" ht="14.4" spans="2:13">
      <c r="B11654" s="811"/>
      <c r="K11654" s="836"/>
      <c r="L11654" s="811"/>
      <c r="M11654" s="811"/>
    </row>
    <row r="11655" customFormat="1" ht="14.4" spans="2:13">
      <c r="B11655" s="811"/>
      <c r="K11655" s="836"/>
      <c r="L11655" s="811"/>
      <c r="M11655" s="811"/>
    </row>
    <row r="11656" customFormat="1" ht="14.4" spans="2:13">
      <c r="B11656" s="811"/>
      <c r="K11656" s="836"/>
      <c r="L11656" s="811"/>
      <c r="M11656" s="811"/>
    </row>
    <row r="11657" customFormat="1" ht="14.4" spans="2:13">
      <c r="B11657" s="811"/>
      <c r="K11657" s="836"/>
      <c r="L11657" s="811"/>
      <c r="M11657" s="811"/>
    </row>
    <row r="11658" customFormat="1" ht="14.4" spans="2:13">
      <c r="B11658" s="811"/>
      <c r="K11658" s="836"/>
      <c r="L11658" s="811"/>
      <c r="M11658" s="811"/>
    </row>
    <row r="11659" customFormat="1" ht="14.4" spans="2:13">
      <c r="B11659" s="811"/>
      <c r="K11659" s="836"/>
      <c r="L11659" s="811"/>
      <c r="M11659" s="811"/>
    </row>
    <row r="11660" customFormat="1" ht="14.4" spans="2:13">
      <c r="B11660" s="811"/>
      <c r="K11660" s="836"/>
      <c r="L11660" s="811"/>
      <c r="M11660" s="811"/>
    </row>
    <row r="11661" customFormat="1" ht="14.4" spans="2:13">
      <c r="B11661" s="811"/>
      <c r="K11661" s="836"/>
      <c r="L11661" s="811"/>
      <c r="M11661" s="811"/>
    </row>
    <row r="11662" customFormat="1" ht="14.4" spans="2:13">
      <c r="B11662" s="811"/>
      <c r="K11662" s="836"/>
      <c r="L11662" s="811"/>
      <c r="M11662" s="811"/>
    </row>
    <row r="11663" customFormat="1" ht="14.4" spans="2:13">
      <c r="B11663" s="811"/>
      <c r="K11663" s="836"/>
      <c r="L11663" s="811"/>
      <c r="M11663" s="811"/>
    </row>
    <row r="11664" customFormat="1" ht="14.4" spans="2:13">
      <c r="B11664" s="811"/>
      <c r="K11664" s="836"/>
      <c r="L11664" s="811"/>
      <c r="M11664" s="811"/>
    </row>
    <row r="11665" customFormat="1" ht="14.4" spans="2:13">
      <c r="B11665" s="811"/>
      <c r="K11665" s="836"/>
      <c r="L11665" s="811"/>
      <c r="M11665" s="811"/>
    </row>
    <row r="11666" customFormat="1" ht="14.4" spans="2:13">
      <c r="B11666" s="811"/>
      <c r="K11666" s="836"/>
      <c r="L11666" s="811"/>
      <c r="M11666" s="811"/>
    </row>
    <row r="11667" customFormat="1" ht="14.4" spans="2:13">
      <c r="B11667" s="811"/>
      <c r="K11667" s="836"/>
      <c r="L11667" s="811"/>
      <c r="M11667" s="811"/>
    </row>
    <row r="11668" customFormat="1" ht="14.4" spans="2:13">
      <c r="B11668" s="811"/>
      <c r="K11668" s="836"/>
      <c r="L11668" s="811"/>
      <c r="M11668" s="811"/>
    </row>
    <row r="11669" customFormat="1" ht="14.4" spans="2:13">
      <c r="B11669" s="811"/>
      <c r="K11669" s="836"/>
      <c r="L11669" s="811"/>
      <c r="M11669" s="811"/>
    </row>
    <row r="11670" customFormat="1" ht="14.4" spans="2:13">
      <c r="B11670" s="811"/>
      <c r="K11670" s="836"/>
      <c r="L11670" s="811"/>
      <c r="M11670" s="811"/>
    </row>
    <row r="11671" customFormat="1" ht="14.4" spans="2:13">
      <c r="B11671" s="811"/>
      <c r="K11671" s="836"/>
      <c r="L11671" s="811"/>
      <c r="M11671" s="811"/>
    </row>
    <row r="11672" customFormat="1" ht="14.4" spans="2:13">
      <c r="B11672" s="811"/>
      <c r="K11672" s="836"/>
      <c r="L11672" s="811"/>
      <c r="M11672" s="811"/>
    </row>
    <row r="11673" customFormat="1" ht="14.4" spans="2:13">
      <c r="B11673" s="811"/>
      <c r="K11673" s="836"/>
      <c r="L11673" s="811"/>
      <c r="M11673" s="811"/>
    </row>
    <row r="11674" customFormat="1" ht="14.4" spans="2:13">
      <c r="B11674" s="811"/>
      <c r="K11674" s="836"/>
      <c r="L11674" s="811"/>
      <c r="M11674" s="811"/>
    </row>
    <row r="11675" customFormat="1" ht="14.4" spans="2:13">
      <c r="B11675" s="811"/>
      <c r="K11675" s="836"/>
      <c r="L11675" s="811"/>
      <c r="M11675" s="811"/>
    </row>
    <row r="11676" customFormat="1" ht="14.4" spans="2:13">
      <c r="B11676" s="811"/>
      <c r="K11676" s="836"/>
      <c r="L11676" s="811"/>
      <c r="M11676" s="811"/>
    </row>
    <row r="11677" customFormat="1" ht="14.4" spans="2:13">
      <c r="B11677" s="811"/>
      <c r="K11677" s="836"/>
      <c r="L11677" s="811"/>
      <c r="M11677" s="811"/>
    </row>
    <row r="11678" customFormat="1" ht="14.4" spans="2:13">
      <c r="B11678" s="811"/>
      <c r="K11678" s="836"/>
      <c r="L11678" s="811"/>
      <c r="M11678" s="811"/>
    </row>
    <row r="11679" customFormat="1" ht="14.4" spans="2:13">
      <c r="B11679" s="811"/>
      <c r="K11679" s="836"/>
      <c r="L11679" s="811"/>
      <c r="M11679" s="811"/>
    </row>
    <row r="11680" customFormat="1" ht="14.4" spans="2:13">
      <c r="B11680" s="811"/>
      <c r="K11680" s="836"/>
      <c r="L11680" s="811"/>
      <c r="M11680" s="811"/>
    </row>
    <row r="11681" customFormat="1" ht="14.4" spans="2:13">
      <c r="B11681" s="811"/>
      <c r="K11681" s="836"/>
      <c r="L11681" s="811"/>
      <c r="M11681" s="811"/>
    </row>
    <row r="11682" customFormat="1" ht="14.4" spans="2:13">
      <c r="B11682" s="811"/>
      <c r="K11682" s="836"/>
      <c r="L11682" s="811"/>
      <c r="M11682" s="811"/>
    </row>
    <row r="11683" customFormat="1" ht="14.4" spans="2:13">
      <c r="B11683" s="811"/>
      <c r="K11683" s="836"/>
      <c r="L11683" s="811"/>
      <c r="M11683" s="811"/>
    </row>
    <row r="11684" customFormat="1" ht="14.4" spans="2:13">
      <c r="B11684" s="811"/>
      <c r="K11684" s="836"/>
      <c r="L11684" s="811"/>
      <c r="M11684" s="811"/>
    </row>
    <row r="11685" customFormat="1" ht="14.4" spans="2:13">
      <c r="B11685" s="811"/>
      <c r="K11685" s="836"/>
      <c r="L11685" s="811"/>
      <c r="M11685" s="811"/>
    </row>
    <row r="11686" customFormat="1" ht="14.4" spans="2:13">
      <c r="B11686" s="811"/>
      <c r="K11686" s="836"/>
      <c r="L11686" s="811"/>
      <c r="M11686" s="811"/>
    </row>
    <row r="11687" customFormat="1" ht="14.4" spans="2:13">
      <c r="B11687" s="811"/>
      <c r="K11687" s="836"/>
      <c r="L11687" s="811"/>
      <c r="M11687" s="811"/>
    </row>
    <row r="11688" customFormat="1" ht="14.4" spans="2:13">
      <c r="B11688" s="811"/>
      <c r="K11688" s="836"/>
      <c r="L11688" s="811"/>
      <c r="M11688" s="811"/>
    </row>
    <row r="11689" customFormat="1" ht="14.4" spans="2:13">
      <c r="B11689" s="811"/>
      <c r="K11689" s="836"/>
      <c r="L11689" s="811"/>
      <c r="M11689" s="811"/>
    </row>
    <row r="11690" customFormat="1" ht="14.4" spans="2:13">
      <c r="B11690" s="811"/>
      <c r="K11690" s="836"/>
      <c r="L11690" s="811"/>
      <c r="M11690" s="811"/>
    </row>
    <row r="11691" customFormat="1" ht="14.4" spans="2:13">
      <c r="B11691" s="811"/>
      <c r="K11691" s="836"/>
      <c r="L11691" s="811"/>
      <c r="M11691" s="811"/>
    </row>
    <row r="11692" customFormat="1" ht="14.4" spans="2:13">
      <c r="B11692" s="811"/>
      <c r="K11692" s="836"/>
      <c r="L11692" s="811"/>
      <c r="M11692" s="811"/>
    </row>
    <row r="11693" customFormat="1" ht="14.4" spans="2:13">
      <c r="B11693" s="811"/>
      <c r="K11693" s="836"/>
      <c r="L11693" s="811"/>
      <c r="M11693" s="811"/>
    </row>
    <row r="11694" customFormat="1" ht="14.4" spans="2:13">
      <c r="B11694" s="811"/>
      <c r="K11694" s="836"/>
      <c r="L11694" s="811"/>
      <c r="M11694" s="811"/>
    </row>
    <row r="11695" customFormat="1" ht="14.4" spans="2:13">
      <c r="B11695" s="811"/>
      <c r="K11695" s="836"/>
      <c r="L11695" s="811"/>
      <c r="M11695" s="811"/>
    </row>
    <row r="11696" customFormat="1" ht="14.4" spans="2:13">
      <c r="B11696" s="811"/>
      <c r="K11696" s="836"/>
      <c r="L11696" s="811"/>
      <c r="M11696" s="811"/>
    </row>
    <row r="11697" customFormat="1" ht="14.4" spans="2:13">
      <c r="B11697" s="811"/>
      <c r="K11697" s="836"/>
      <c r="L11697" s="811"/>
      <c r="M11697" s="811"/>
    </row>
    <row r="11698" customFormat="1" ht="14.4" spans="2:13">
      <c r="B11698" s="811"/>
      <c r="K11698" s="836"/>
      <c r="L11698" s="811"/>
      <c r="M11698" s="811"/>
    </row>
    <row r="11699" customFormat="1" ht="14.4" spans="2:13">
      <c r="B11699" s="811"/>
      <c r="K11699" s="836"/>
      <c r="L11699" s="811"/>
      <c r="M11699" s="811"/>
    </row>
    <row r="11700" customFormat="1" ht="14.4" spans="2:13">
      <c r="B11700" s="811"/>
      <c r="K11700" s="836"/>
      <c r="L11700" s="811"/>
      <c r="M11700" s="811"/>
    </row>
    <row r="11701" customFormat="1" ht="14.4" spans="2:13">
      <c r="B11701" s="811"/>
      <c r="K11701" s="836"/>
      <c r="L11701" s="811"/>
      <c r="M11701" s="811"/>
    </row>
    <row r="11702" customFormat="1" ht="14.4" spans="2:13">
      <c r="B11702" s="811"/>
      <c r="K11702" s="836"/>
      <c r="L11702" s="811"/>
      <c r="M11702" s="811"/>
    </row>
    <row r="11703" customFormat="1" ht="14.4" spans="2:13">
      <c r="B11703" s="811"/>
      <c r="K11703" s="836"/>
      <c r="L11703" s="811"/>
      <c r="M11703" s="811"/>
    </row>
    <row r="11704" customFormat="1" ht="14.4" spans="2:13">
      <c r="B11704" s="811"/>
      <c r="K11704" s="836"/>
      <c r="L11704" s="811"/>
      <c r="M11704" s="811"/>
    </row>
    <row r="11705" customFormat="1" ht="14.4" spans="2:13">
      <c r="B11705" s="811"/>
      <c r="K11705" s="836"/>
      <c r="L11705" s="811"/>
      <c r="M11705" s="811"/>
    </row>
    <row r="11706" customFormat="1" ht="14.4" spans="2:13">
      <c r="B11706" s="811"/>
      <c r="K11706" s="836"/>
      <c r="L11706" s="811"/>
      <c r="M11706" s="811"/>
    </row>
    <row r="11707" customFormat="1" ht="14.4" spans="2:13">
      <c r="B11707" s="811"/>
      <c r="K11707" s="836"/>
      <c r="L11707" s="811"/>
      <c r="M11707" s="811"/>
    </row>
    <row r="11708" customFormat="1" ht="14.4" spans="2:13">
      <c r="B11708" s="811"/>
      <c r="K11708" s="836"/>
      <c r="L11708" s="811"/>
      <c r="M11708" s="811"/>
    </row>
    <row r="11709" customFormat="1" ht="14.4" spans="2:13">
      <c r="B11709" s="811"/>
      <c r="K11709" s="836"/>
      <c r="L11709" s="811"/>
      <c r="M11709" s="811"/>
    </row>
    <row r="11710" customFormat="1" ht="14.4" spans="2:13">
      <c r="B11710" s="811"/>
      <c r="K11710" s="836"/>
      <c r="L11710" s="811"/>
      <c r="M11710" s="811"/>
    </row>
    <row r="11711" customFormat="1" ht="14.4" spans="2:13">
      <c r="B11711" s="811"/>
      <c r="K11711" s="836"/>
      <c r="L11711" s="811"/>
      <c r="M11711" s="811"/>
    </row>
    <row r="11712" customFormat="1" ht="14.4" spans="2:13">
      <c r="B11712" s="811"/>
      <c r="K11712" s="836"/>
      <c r="L11712" s="811"/>
      <c r="M11712" s="811"/>
    </row>
    <row r="11713" customFormat="1" ht="14.4" spans="2:13">
      <c r="B11713" s="811"/>
      <c r="K11713" s="836"/>
      <c r="L11713" s="811"/>
      <c r="M11713" s="811"/>
    </row>
    <row r="11714" customFormat="1" ht="14.4" spans="2:13">
      <c r="B11714" s="811"/>
      <c r="K11714" s="836"/>
      <c r="L11714" s="811"/>
      <c r="M11714" s="811"/>
    </row>
    <row r="11715" customFormat="1" ht="14.4" spans="2:13">
      <c r="B11715" s="811"/>
      <c r="K11715" s="836"/>
      <c r="L11715" s="811"/>
      <c r="M11715" s="811"/>
    </row>
    <row r="11716" customFormat="1" ht="14.4" spans="2:13">
      <c r="B11716" s="811"/>
      <c r="K11716" s="836"/>
      <c r="L11716" s="811"/>
      <c r="M11716" s="811"/>
    </row>
    <row r="11717" customFormat="1" ht="14.4" spans="2:13">
      <c r="B11717" s="811"/>
      <c r="K11717" s="836"/>
      <c r="L11717" s="811"/>
      <c r="M11717" s="811"/>
    </row>
    <row r="11718" customFormat="1" ht="14.4" spans="2:13">
      <c r="B11718" s="811"/>
      <c r="K11718" s="836"/>
      <c r="L11718" s="811"/>
      <c r="M11718" s="811"/>
    </row>
    <row r="11719" customFormat="1" ht="14.4" spans="2:13">
      <c r="B11719" s="811"/>
      <c r="K11719" s="836"/>
      <c r="L11719" s="811"/>
      <c r="M11719" s="811"/>
    </row>
    <row r="11720" customFormat="1" ht="14.4" spans="2:13">
      <c r="B11720" s="811"/>
      <c r="K11720" s="836"/>
      <c r="L11720" s="811"/>
      <c r="M11720" s="811"/>
    </row>
    <row r="11721" customFormat="1" ht="14.4" spans="2:13">
      <c r="B11721" s="811"/>
      <c r="K11721" s="836"/>
      <c r="L11721" s="811"/>
      <c r="M11721" s="811"/>
    </row>
    <row r="11722" customFormat="1" ht="14.4" spans="2:13">
      <c r="B11722" s="811"/>
      <c r="K11722" s="836"/>
      <c r="L11722" s="811"/>
      <c r="M11722" s="811"/>
    </row>
    <row r="11723" customFormat="1" ht="14.4" spans="2:13">
      <c r="B11723" s="811"/>
      <c r="K11723" s="836"/>
      <c r="L11723" s="811"/>
      <c r="M11723" s="811"/>
    </row>
    <row r="11724" customFormat="1" ht="14.4" spans="2:13">
      <c r="B11724" s="811"/>
      <c r="K11724" s="836"/>
      <c r="L11724" s="811"/>
      <c r="M11724" s="811"/>
    </row>
    <row r="11725" customFormat="1" ht="14.4" spans="2:13">
      <c r="B11725" s="811"/>
      <c r="K11725" s="836"/>
      <c r="L11725" s="811"/>
      <c r="M11725" s="811"/>
    </row>
    <row r="11726" customFormat="1" ht="14.4" spans="2:13">
      <c r="B11726" s="811"/>
      <c r="K11726" s="836"/>
      <c r="L11726" s="811"/>
      <c r="M11726" s="811"/>
    </row>
    <row r="11727" customFormat="1" ht="14.4" spans="2:13">
      <c r="B11727" s="811"/>
      <c r="K11727" s="836"/>
      <c r="L11727" s="811"/>
      <c r="M11727" s="811"/>
    </row>
    <row r="11728" customFormat="1" ht="14.4" spans="2:13">
      <c r="B11728" s="811"/>
      <c r="K11728" s="836"/>
      <c r="L11728" s="811"/>
      <c r="M11728" s="811"/>
    </row>
    <row r="11729" customFormat="1" ht="14.4" spans="2:13">
      <c r="B11729" s="811"/>
      <c r="K11729" s="836"/>
      <c r="L11729" s="811"/>
      <c r="M11729" s="811"/>
    </row>
    <row r="11730" customFormat="1" ht="14.4" spans="2:13">
      <c r="B11730" s="811"/>
      <c r="K11730" s="836"/>
      <c r="L11730" s="811"/>
      <c r="M11730" s="811"/>
    </row>
    <row r="11731" customFormat="1" ht="14.4" spans="2:13">
      <c r="B11731" s="811"/>
      <c r="K11731" s="836"/>
      <c r="L11731" s="811"/>
      <c r="M11731" s="811"/>
    </row>
    <row r="11732" customFormat="1" ht="14.4" spans="2:13">
      <c r="B11732" s="811"/>
      <c r="K11732" s="836"/>
      <c r="L11732" s="811"/>
      <c r="M11732" s="811"/>
    </row>
    <row r="11733" customFormat="1" ht="14.4" spans="2:13">
      <c r="B11733" s="811"/>
      <c r="K11733" s="836"/>
      <c r="L11733" s="811"/>
      <c r="M11733" s="811"/>
    </row>
    <row r="11734" customFormat="1" ht="14.4" spans="2:13">
      <c r="B11734" s="811"/>
      <c r="K11734" s="836"/>
      <c r="L11734" s="811"/>
      <c r="M11734" s="811"/>
    </row>
    <row r="11735" customFormat="1" ht="14.4" spans="2:13">
      <c r="B11735" s="811"/>
      <c r="K11735" s="836"/>
      <c r="L11735" s="811"/>
      <c r="M11735" s="811"/>
    </row>
    <row r="11736" customFormat="1" ht="14.4" spans="2:13">
      <c r="B11736" s="811"/>
      <c r="K11736" s="836"/>
      <c r="L11736" s="811"/>
      <c r="M11736" s="811"/>
    </row>
    <row r="11737" customFormat="1" ht="14.4" spans="2:13">
      <c r="B11737" s="811"/>
      <c r="K11737" s="836"/>
      <c r="L11737" s="811"/>
      <c r="M11737" s="811"/>
    </row>
    <row r="11738" customFormat="1" ht="14.4" spans="2:13">
      <c r="B11738" s="811"/>
      <c r="K11738" s="836"/>
      <c r="L11738" s="811"/>
      <c r="M11738" s="811"/>
    </row>
    <row r="11739" customFormat="1" ht="14.4" spans="2:13">
      <c r="B11739" s="811"/>
      <c r="K11739" s="836"/>
      <c r="L11739" s="811"/>
      <c r="M11739" s="811"/>
    </row>
    <row r="11740" customFormat="1" ht="14.4" spans="2:13">
      <c r="B11740" s="811"/>
      <c r="K11740" s="836"/>
      <c r="L11740" s="811"/>
      <c r="M11740" s="811"/>
    </row>
    <row r="11741" customFormat="1" ht="14.4" spans="2:13">
      <c r="B11741" s="811"/>
      <c r="K11741" s="836"/>
      <c r="L11741" s="811"/>
      <c r="M11741" s="811"/>
    </row>
    <row r="11742" customFormat="1" ht="14.4" spans="2:13">
      <c r="B11742" s="811"/>
      <c r="K11742" s="836"/>
      <c r="L11742" s="811"/>
      <c r="M11742" s="811"/>
    </row>
    <row r="11743" customFormat="1" ht="14.4" spans="2:13">
      <c r="B11743" s="811"/>
      <c r="K11743" s="836"/>
      <c r="L11743" s="811"/>
      <c r="M11743" s="811"/>
    </row>
    <row r="11744" customFormat="1" ht="14.4" spans="2:13">
      <c r="B11744" s="811"/>
      <c r="K11744" s="836"/>
      <c r="L11744" s="811"/>
      <c r="M11744" s="811"/>
    </row>
    <row r="11745" customFormat="1" ht="14.4" spans="2:13">
      <c r="B11745" s="811"/>
      <c r="K11745" s="836"/>
      <c r="L11745" s="811"/>
      <c r="M11745" s="811"/>
    </row>
    <row r="11746" customFormat="1" ht="14.4" spans="2:13">
      <c r="B11746" s="811"/>
      <c r="K11746" s="836"/>
      <c r="L11746" s="811"/>
      <c r="M11746" s="811"/>
    </row>
    <row r="11747" customFormat="1" ht="14.4" spans="2:13">
      <c r="B11747" s="811"/>
      <c r="K11747" s="836"/>
      <c r="L11747" s="811"/>
      <c r="M11747" s="811"/>
    </row>
    <row r="11748" customFormat="1" ht="14.4" spans="2:13">
      <c r="B11748" s="811"/>
      <c r="K11748" s="836"/>
      <c r="L11748" s="811"/>
      <c r="M11748" s="811"/>
    </row>
    <row r="11749" customFormat="1" ht="14.4" spans="2:13">
      <c r="B11749" s="811"/>
      <c r="K11749" s="836"/>
      <c r="L11749" s="811"/>
      <c r="M11749" s="811"/>
    </row>
    <row r="11750" customFormat="1" ht="14.4" spans="2:13">
      <c r="B11750" s="811"/>
      <c r="K11750" s="836"/>
      <c r="L11750" s="811"/>
      <c r="M11750" s="811"/>
    </row>
    <row r="11751" customFormat="1" ht="14.4" spans="2:13">
      <c r="B11751" s="811"/>
      <c r="K11751" s="836"/>
      <c r="L11751" s="811"/>
      <c r="M11751" s="811"/>
    </row>
    <row r="11752" customFormat="1" ht="14.4" spans="2:13">
      <c r="B11752" s="811"/>
      <c r="K11752" s="836"/>
      <c r="L11752" s="811"/>
      <c r="M11752" s="811"/>
    </row>
    <row r="11753" customFormat="1" ht="14.4" spans="2:13">
      <c r="B11753" s="811"/>
      <c r="K11753" s="836"/>
      <c r="L11753" s="811"/>
      <c r="M11753" s="811"/>
    </row>
    <row r="11754" customFormat="1" ht="14.4" spans="2:13">
      <c r="B11754" s="811"/>
      <c r="K11754" s="836"/>
      <c r="L11754" s="811"/>
      <c r="M11754" s="811"/>
    </row>
    <row r="11755" customFormat="1" ht="14.4" spans="2:13">
      <c r="B11755" s="811"/>
      <c r="K11755" s="836"/>
      <c r="L11755" s="811"/>
      <c r="M11755" s="811"/>
    </row>
    <row r="11756" customFormat="1" ht="14.4" spans="2:13">
      <c r="B11756" s="811"/>
      <c r="K11756" s="836"/>
      <c r="L11756" s="811"/>
      <c r="M11756" s="811"/>
    </row>
    <row r="11757" customFormat="1" ht="14.4" spans="2:13">
      <c r="B11757" s="811"/>
      <c r="K11757" s="836"/>
      <c r="L11757" s="811"/>
      <c r="M11757" s="811"/>
    </row>
    <row r="11758" customFormat="1" ht="14.4" spans="2:13">
      <c r="B11758" s="811"/>
      <c r="K11758" s="836"/>
      <c r="L11758" s="811"/>
      <c r="M11758" s="811"/>
    </row>
    <row r="11759" customFormat="1" ht="14.4" spans="2:13">
      <c r="B11759" s="811"/>
      <c r="K11759" s="836"/>
      <c r="L11759" s="811"/>
      <c r="M11759" s="811"/>
    </row>
    <row r="11760" customFormat="1" ht="14.4" spans="2:13">
      <c r="B11760" s="811"/>
      <c r="K11760" s="836"/>
      <c r="L11760" s="811"/>
      <c r="M11760" s="811"/>
    </row>
    <row r="11761" customFormat="1" ht="14.4" spans="2:13">
      <c r="B11761" s="811"/>
      <c r="K11761" s="836"/>
      <c r="L11761" s="811"/>
      <c r="M11761" s="811"/>
    </row>
    <row r="11762" customFormat="1" ht="14.4" spans="2:13">
      <c r="B11762" s="811"/>
      <c r="K11762" s="836"/>
      <c r="L11762" s="811"/>
      <c r="M11762" s="811"/>
    </row>
    <row r="11763" customFormat="1" ht="14.4" spans="2:13">
      <c r="B11763" s="811"/>
      <c r="K11763" s="836"/>
      <c r="L11763" s="811"/>
      <c r="M11763" s="811"/>
    </row>
    <row r="11764" customFormat="1" ht="14.4" spans="2:13">
      <c r="B11764" s="811"/>
      <c r="K11764" s="836"/>
      <c r="L11764" s="811"/>
      <c r="M11764" s="811"/>
    </row>
    <row r="11765" customFormat="1" ht="14.4" spans="2:13">
      <c r="B11765" s="811"/>
      <c r="K11765" s="836"/>
      <c r="L11765" s="811"/>
      <c r="M11765" s="811"/>
    </row>
    <row r="11766" customFormat="1" ht="14.4" spans="2:13">
      <c r="B11766" s="811"/>
      <c r="K11766" s="836"/>
      <c r="L11766" s="811"/>
      <c r="M11766" s="811"/>
    </row>
    <row r="11767" customFormat="1" ht="14.4" spans="2:13">
      <c r="B11767" s="811"/>
      <c r="K11767" s="836"/>
      <c r="L11767" s="811"/>
      <c r="M11767" s="811"/>
    </row>
    <row r="11768" customFormat="1" ht="14.4" spans="2:13">
      <c r="B11768" s="811"/>
      <c r="K11768" s="836"/>
      <c r="L11768" s="811"/>
      <c r="M11768" s="811"/>
    </row>
    <row r="11769" customFormat="1" ht="14.4" spans="2:13">
      <c r="B11769" s="811"/>
      <c r="K11769" s="836"/>
      <c r="L11769" s="811"/>
      <c r="M11769" s="811"/>
    </row>
    <row r="11770" customFormat="1" ht="14.4" spans="2:13">
      <c r="B11770" s="811"/>
      <c r="K11770" s="836"/>
      <c r="L11770" s="811"/>
      <c r="M11770" s="811"/>
    </row>
    <row r="11771" customFormat="1" ht="14.4" spans="2:13">
      <c r="B11771" s="811"/>
      <c r="K11771" s="836"/>
      <c r="L11771" s="811"/>
      <c r="M11771" s="811"/>
    </row>
    <row r="11772" customFormat="1" ht="14.4" spans="2:13">
      <c r="B11772" s="811"/>
      <c r="K11772" s="836"/>
      <c r="L11772" s="811"/>
      <c r="M11772" s="811"/>
    </row>
    <row r="11773" customFormat="1" ht="14.4" spans="2:13">
      <c r="B11773" s="811"/>
      <c r="K11773" s="836"/>
      <c r="L11773" s="811"/>
      <c r="M11773" s="811"/>
    </row>
    <row r="11774" customFormat="1" ht="14.4" spans="2:13">
      <c r="B11774" s="811"/>
      <c r="K11774" s="836"/>
      <c r="L11774" s="811"/>
      <c r="M11774" s="811"/>
    </row>
    <row r="11775" customFormat="1" ht="14.4" spans="2:13">
      <c r="B11775" s="811"/>
      <c r="K11775" s="836"/>
      <c r="L11775" s="811"/>
      <c r="M11775" s="811"/>
    </row>
    <row r="11776" customFormat="1" ht="14.4" spans="2:13">
      <c r="B11776" s="811"/>
      <c r="K11776" s="836"/>
      <c r="L11776" s="811"/>
      <c r="M11776" s="811"/>
    </row>
    <row r="11777" customFormat="1" ht="14.4" spans="2:13">
      <c r="B11777" s="811"/>
      <c r="K11777" s="836"/>
      <c r="L11777" s="811"/>
      <c r="M11777" s="811"/>
    </row>
    <row r="11778" customFormat="1" ht="14.4" spans="2:13">
      <c r="B11778" s="811"/>
      <c r="K11778" s="836"/>
      <c r="L11778" s="811"/>
      <c r="M11778" s="811"/>
    </row>
    <row r="11779" customFormat="1" ht="14.4" spans="2:13">
      <c r="B11779" s="811"/>
      <c r="K11779" s="836"/>
      <c r="L11779" s="811"/>
      <c r="M11779" s="811"/>
    </row>
    <row r="11780" customFormat="1" ht="14.4" spans="2:13">
      <c r="B11780" s="811"/>
      <c r="K11780" s="836"/>
      <c r="L11780" s="811"/>
      <c r="M11780" s="811"/>
    </row>
    <row r="11781" customFormat="1" ht="14.4" spans="2:13">
      <c r="B11781" s="811"/>
      <c r="K11781" s="836"/>
      <c r="L11781" s="811"/>
      <c r="M11781" s="811"/>
    </row>
    <row r="11782" customFormat="1" ht="14.4" spans="2:13">
      <c r="B11782" s="811"/>
      <c r="K11782" s="836"/>
      <c r="L11782" s="811"/>
      <c r="M11782" s="811"/>
    </row>
    <row r="11783" customFormat="1" ht="14.4" spans="2:13">
      <c r="B11783" s="811"/>
      <c r="K11783" s="836"/>
      <c r="L11783" s="811"/>
      <c r="M11783" s="811"/>
    </row>
    <row r="11784" customFormat="1" ht="14.4" spans="2:13">
      <c r="B11784" s="811"/>
      <c r="K11784" s="836"/>
      <c r="L11784" s="811"/>
      <c r="M11784" s="811"/>
    </row>
    <row r="11785" customFormat="1" ht="14.4" spans="2:13">
      <c r="B11785" s="811"/>
      <c r="K11785" s="836"/>
      <c r="L11785" s="811"/>
      <c r="M11785" s="811"/>
    </row>
    <row r="11786" customFormat="1" ht="14.4" spans="2:13">
      <c r="B11786" s="811"/>
      <c r="K11786" s="836"/>
      <c r="L11786" s="811"/>
      <c r="M11786" s="811"/>
    </row>
    <row r="11787" customFormat="1" ht="14.4" spans="2:13">
      <c r="B11787" s="811"/>
      <c r="K11787" s="836"/>
      <c r="L11787" s="811"/>
      <c r="M11787" s="811"/>
    </row>
    <row r="11788" customFormat="1" ht="14.4" spans="2:13">
      <c r="B11788" s="811"/>
      <c r="K11788" s="836"/>
      <c r="L11788" s="811"/>
      <c r="M11788" s="811"/>
    </row>
    <row r="11789" customFormat="1" ht="14.4" spans="2:13">
      <c r="B11789" s="811"/>
      <c r="K11789" s="836"/>
      <c r="L11789" s="811"/>
      <c r="M11789" s="811"/>
    </row>
    <row r="11790" customFormat="1" ht="14.4" spans="2:13">
      <c r="B11790" s="811"/>
      <c r="K11790" s="836"/>
      <c r="L11790" s="811"/>
      <c r="M11790" s="811"/>
    </row>
    <row r="11791" customFormat="1" ht="14.4" spans="2:13">
      <c r="B11791" s="811"/>
      <c r="K11791" s="836"/>
      <c r="L11791" s="811"/>
      <c r="M11791" s="811"/>
    </row>
    <row r="11792" customFormat="1" ht="14.4" spans="2:13">
      <c r="B11792" s="811"/>
      <c r="K11792" s="836"/>
      <c r="L11792" s="811"/>
      <c r="M11792" s="811"/>
    </row>
    <row r="11793" customFormat="1" ht="14.4" spans="2:13">
      <c r="B11793" s="811"/>
      <c r="K11793" s="836"/>
      <c r="L11793" s="811"/>
      <c r="M11793" s="811"/>
    </row>
    <row r="11794" customFormat="1" ht="14.4" spans="2:13">
      <c r="B11794" s="811"/>
      <c r="K11794" s="836"/>
      <c r="L11794" s="811"/>
      <c r="M11794" s="811"/>
    </row>
    <row r="11795" customFormat="1" ht="14.4" spans="2:13">
      <c r="B11795" s="811"/>
      <c r="K11795" s="836"/>
      <c r="L11795" s="811"/>
      <c r="M11795" s="811"/>
    </row>
    <row r="11796" customFormat="1" ht="14.4" spans="2:13">
      <c r="B11796" s="811"/>
      <c r="K11796" s="836"/>
      <c r="L11796" s="811"/>
      <c r="M11796" s="811"/>
    </row>
    <row r="11797" customFormat="1" ht="14.4" spans="2:13">
      <c r="B11797" s="811"/>
      <c r="K11797" s="836"/>
      <c r="L11797" s="811"/>
      <c r="M11797" s="811"/>
    </row>
    <row r="11798" customFormat="1" ht="14.4" spans="2:13">
      <c r="B11798" s="811"/>
      <c r="K11798" s="836"/>
      <c r="L11798" s="811"/>
      <c r="M11798" s="811"/>
    </row>
    <row r="11799" customFormat="1" ht="14.4" spans="2:13">
      <c r="B11799" s="811"/>
      <c r="K11799" s="836"/>
      <c r="L11799" s="811"/>
      <c r="M11799" s="811"/>
    </row>
    <row r="11800" customFormat="1" ht="14.4" spans="2:13">
      <c r="B11800" s="811"/>
      <c r="K11800" s="836"/>
      <c r="L11800" s="811"/>
      <c r="M11800" s="811"/>
    </row>
    <row r="11801" customFormat="1" ht="14.4" spans="2:13">
      <c r="B11801" s="811"/>
      <c r="K11801" s="836"/>
      <c r="L11801" s="811"/>
      <c r="M11801" s="811"/>
    </row>
    <row r="11802" customFormat="1" ht="14.4" spans="2:13">
      <c r="B11802" s="811"/>
      <c r="K11802" s="836"/>
      <c r="L11802" s="811"/>
      <c r="M11802" s="811"/>
    </row>
    <row r="11803" customFormat="1" ht="14.4" spans="2:13">
      <c r="B11803" s="811"/>
      <c r="K11803" s="836"/>
      <c r="L11803" s="811"/>
      <c r="M11803" s="811"/>
    </row>
    <row r="11804" customFormat="1" ht="14.4" spans="2:13">
      <c r="B11804" s="811"/>
      <c r="K11804" s="836"/>
      <c r="L11804" s="811"/>
      <c r="M11804" s="811"/>
    </row>
    <row r="11805" customFormat="1" ht="14.4" spans="2:13">
      <c r="B11805" s="811"/>
      <c r="K11805" s="836"/>
      <c r="L11805" s="811"/>
      <c r="M11805" s="811"/>
    </row>
    <row r="11806" customFormat="1" ht="14.4" spans="2:13">
      <c r="B11806" s="811"/>
      <c r="K11806" s="836"/>
      <c r="L11806" s="811"/>
      <c r="M11806" s="811"/>
    </row>
    <row r="11807" customFormat="1" ht="14.4" spans="2:13">
      <c r="B11807" s="811"/>
      <c r="K11807" s="836"/>
      <c r="L11807" s="811"/>
      <c r="M11807" s="811"/>
    </row>
    <row r="11808" customFormat="1" ht="14.4" spans="2:13">
      <c r="B11808" s="811"/>
      <c r="K11808" s="836"/>
      <c r="L11808" s="811"/>
      <c r="M11808" s="811"/>
    </row>
    <row r="11809" customFormat="1" ht="14.4" spans="2:13">
      <c r="B11809" s="811"/>
      <c r="K11809" s="836"/>
      <c r="L11809" s="811"/>
      <c r="M11809" s="811"/>
    </row>
    <row r="11810" customFormat="1" ht="14.4" spans="2:13">
      <c r="B11810" s="811"/>
      <c r="K11810" s="836"/>
      <c r="L11810" s="811"/>
      <c r="M11810" s="811"/>
    </row>
    <row r="11811" customFormat="1" ht="14.4" spans="2:13">
      <c r="B11811" s="811"/>
      <c r="K11811" s="836"/>
      <c r="L11811" s="811"/>
      <c r="M11811" s="811"/>
    </row>
    <row r="11812" customFormat="1" ht="14.4" spans="2:13">
      <c r="B11812" s="811"/>
      <c r="K11812" s="836"/>
      <c r="L11812" s="811"/>
      <c r="M11812" s="811"/>
    </row>
    <row r="11813" customFormat="1" ht="14.4" spans="2:13">
      <c r="B11813" s="811"/>
      <c r="K11813" s="836"/>
      <c r="L11813" s="811"/>
      <c r="M11813" s="811"/>
    </row>
    <row r="11814" customFormat="1" ht="14.4" spans="2:13">
      <c r="B11814" s="811"/>
      <c r="K11814" s="836"/>
      <c r="L11814" s="811"/>
      <c r="M11814" s="811"/>
    </row>
    <row r="11815" customFormat="1" ht="14.4" spans="2:13">
      <c r="B11815" s="811"/>
      <c r="K11815" s="836"/>
      <c r="L11815" s="811"/>
      <c r="M11815" s="811"/>
    </row>
    <row r="11816" customFormat="1" ht="14.4" spans="2:13">
      <c r="B11816" s="811"/>
      <c r="K11816" s="836"/>
      <c r="L11816" s="811"/>
      <c r="M11816" s="811"/>
    </row>
    <row r="11817" customFormat="1" ht="14.4" spans="2:13">
      <c r="B11817" s="811"/>
      <c r="K11817" s="836"/>
      <c r="L11817" s="811"/>
      <c r="M11817" s="811"/>
    </row>
    <row r="11818" customFormat="1" ht="14.4" spans="2:13">
      <c r="B11818" s="811"/>
      <c r="K11818" s="836"/>
      <c r="L11818" s="811"/>
      <c r="M11818" s="811"/>
    </row>
    <row r="11819" customFormat="1" ht="14.4" spans="2:13">
      <c r="B11819" s="811"/>
      <c r="K11819" s="836"/>
      <c r="L11819" s="811"/>
      <c r="M11819" s="811"/>
    </row>
    <row r="11820" customFormat="1" ht="14.4" spans="2:13">
      <c r="B11820" s="811"/>
      <c r="K11820" s="836"/>
      <c r="L11820" s="811"/>
      <c r="M11820" s="811"/>
    </row>
    <row r="11821" customFormat="1" ht="14.4" spans="2:13">
      <c r="B11821" s="811"/>
      <c r="K11821" s="836"/>
      <c r="L11821" s="811"/>
      <c r="M11821" s="811"/>
    </row>
    <row r="11822" customFormat="1" ht="14.4" spans="2:13">
      <c r="B11822" s="811"/>
      <c r="K11822" s="836"/>
      <c r="L11822" s="811"/>
      <c r="M11822" s="811"/>
    </row>
    <row r="11823" customFormat="1" ht="14.4" spans="2:13">
      <c r="B11823" s="811"/>
      <c r="K11823" s="836"/>
      <c r="L11823" s="811"/>
      <c r="M11823" s="811"/>
    </row>
    <row r="11824" customFormat="1" ht="14.4" spans="2:13">
      <c r="B11824" s="811"/>
      <c r="K11824" s="836"/>
      <c r="L11824" s="811"/>
      <c r="M11824" s="811"/>
    </row>
    <row r="11825" customFormat="1" ht="14.4" spans="2:13">
      <c r="B11825" s="811"/>
      <c r="K11825" s="836"/>
      <c r="L11825" s="811"/>
      <c r="M11825" s="811"/>
    </row>
    <row r="11826" customFormat="1" ht="14.4" spans="2:13">
      <c r="B11826" s="811"/>
      <c r="K11826" s="836"/>
      <c r="L11826" s="811"/>
      <c r="M11826" s="811"/>
    </row>
    <row r="11827" customFormat="1" ht="14.4" spans="2:13">
      <c r="B11827" s="811"/>
      <c r="K11827" s="836"/>
      <c r="L11827" s="811"/>
      <c r="M11827" s="811"/>
    </row>
    <row r="11828" customFormat="1" ht="14.4" spans="2:13">
      <c r="B11828" s="811"/>
      <c r="K11828" s="836"/>
      <c r="L11828" s="811"/>
      <c r="M11828" s="811"/>
    </row>
    <row r="11829" customFormat="1" ht="14.4" spans="2:13">
      <c r="B11829" s="811"/>
      <c r="K11829" s="836"/>
      <c r="L11829" s="811"/>
      <c r="M11829" s="811"/>
    </row>
    <row r="11830" customFormat="1" ht="14.4" spans="2:13">
      <c r="B11830" s="811"/>
      <c r="K11830" s="836"/>
      <c r="L11830" s="811"/>
      <c r="M11830" s="811"/>
    </row>
    <row r="11831" customFormat="1" ht="14.4" spans="2:13">
      <c r="B11831" s="811"/>
      <c r="K11831" s="836"/>
      <c r="L11831" s="811"/>
      <c r="M11831" s="811"/>
    </row>
    <row r="11832" customFormat="1" ht="14.4" spans="2:13">
      <c r="B11832" s="811"/>
      <c r="K11832" s="836"/>
      <c r="L11832" s="811"/>
      <c r="M11832" s="811"/>
    </row>
    <row r="11833" customFormat="1" ht="14.4" spans="2:13">
      <c r="B11833" s="811"/>
      <c r="K11833" s="836"/>
      <c r="L11833" s="811"/>
      <c r="M11833" s="811"/>
    </row>
    <row r="11834" customFormat="1" ht="14.4" spans="2:13">
      <c r="B11834" s="811"/>
      <c r="K11834" s="836"/>
      <c r="L11834" s="811"/>
      <c r="M11834" s="811"/>
    </row>
    <row r="11835" customFormat="1" ht="14.4" spans="2:13">
      <c r="B11835" s="811"/>
      <c r="K11835" s="836"/>
      <c r="L11835" s="811"/>
      <c r="M11835" s="811"/>
    </row>
    <row r="11836" customFormat="1" ht="14.4" spans="2:13">
      <c r="B11836" s="811"/>
      <c r="K11836" s="836"/>
      <c r="L11836" s="811"/>
      <c r="M11836" s="811"/>
    </row>
    <row r="11837" customFormat="1" ht="14.4" spans="2:13">
      <c r="B11837" s="811"/>
      <c r="K11837" s="836"/>
      <c r="L11837" s="811"/>
      <c r="M11837" s="811"/>
    </row>
    <row r="11838" customFormat="1" ht="14.4" spans="2:13">
      <c r="B11838" s="811"/>
      <c r="K11838" s="836"/>
      <c r="L11838" s="811"/>
      <c r="M11838" s="811"/>
    </row>
    <row r="11839" customFormat="1" ht="14.4" spans="2:13">
      <c r="B11839" s="811"/>
      <c r="K11839" s="836"/>
      <c r="L11839" s="811"/>
      <c r="M11839" s="811"/>
    </row>
    <row r="11840" customFormat="1" ht="14.4" spans="2:13">
      <c r="B11840" s="811"/>
      <c r="K11840" s="836"/>
      <c r="L11840" s="811"/>
      <c r="M11840" s="811"/>
    </row>
    <row r="11841" customFormat="1" ht="14.4" spans="2:13">
      <c r="B11841" s="811"/>
      <c r="K11841" s="836"/>
      <c r="L11841" s="811"/>
      <c r="M11841" s="811"/>
    </row>
    <row r="11842" customFormat="1" ht="14.4" spans="2:13">
      <c r="B11842" s="811"/>
      <c r="K11842" s="836"/>
      <c r="L11842" s="811"/>
      <c r="M11842" s="811"/>
    </row>
    <row r="11843" customFormat="1" ht="14.4" spans="2:13">
      <c r="B11843" s="811"/>
      <c r="K11843" s="836"/>
      <c r="L11843" s="811"/>
      <c r="M11843" s="811"/>
    </row>
    <row r="11844" customFormat="1" ht="14.4" spans="2:13">
      <c r="B11844" s="811"/>
      <c r="K11844" s="836"/>
      <c r="L11844" s="811"/>
      <c r="M11844" s="811"/>
    </row>
    <row r="11845" customFormat="1" ht="14.4" spans="2:13">
      <c r="B11845" s="811"/>
      <c r="K11845" s="836"/>
      <c r="L11845" s="811"/>
      <c r="M11845" s="811"/>
    </row>
    <row r="11846" customFormat="1" ht="14.4" spans="2:13">
      <c r="B11846" s="811"/>
      <c r="K11846" s="836"/>
      <c r="L11846" s="811"/>
      <c r="M11846" s="811"/>
    </row>
    <row r="11847" customFormat="1" ht="14.4" spans="2:13">
      <c r="B11847" s="811"/>
      <c r="K11847" s="836"/>
      <c r="L11847" s="811"/>
      <c r="M11847" s="811"/>
    </row>
    <row r="11848" customFormat="1" ht="14.4" spans="2:13">
      <c r="B11848" s="811"/>
      <c r="K11848" s="836"/>
      <c r="L11848" s="811"/>
      <c r="M11848" s="811"/>
    </row>
    <row r="11849" customFormat="1" ht="14.4" spans="2:13">
      <c r="B11849" s="811"/>
      <c r="K11849" s="836"/>
      <c r="L11849" s="811"/>
      <c r="M11849" s="811"/>
    </row>
    <row r="11850" customFormat="1" ht="14.4" spans="2:13">
      <c r="B11850" s="811"/>
      <c r="K11850" s="836"/>
      <c r="L11850" s="811"/>
      <c r="M11850" s="811"/>
    </row>
    <row r="11851" customFormat="1" ht="14.4" spans="2:13">
      <c r="B11851" s="811"/>
      <c r="K11851" s="836"/>
      <c r="L11851" s="811"/>
      <c r="M11851" s="811"/>
    </row>
    <row r="11852" customFormat="1" ht="14.4" spans="2:13">
      <c r="B11852" s="811"/>
      <c r="K11852" s="836"/>
      <c r="L11852" s="811"/>
      <c r="M11852" s="811"/>
    </row>
    <row r="11853" customFormat="1" ht="14.4" spans="2:13">
      <c r="B11853" s="811"/>
      <c r="K11853" s="836"/>
      <c r="L11853" s="811"/>
      <c r="M11853" s="811"/>
    </row>
    <row r="11854" customFormat="1" ht="14.4" spans="2:13">
      <c r="B11854" s="811"/>
      <c r="K11854" s="836"/>
      <c r="L11854" s="811"/>
      <c r="M11854" s="811"/>
    </row>
    <row r="11855" customFormat="1" ht="14.4" spans="2:13">
      <c r="B11855" s="811"/>
      <c r="K11855" s="836"/>
      <c r="L11855" s="811"/>
      <c r="M11855" s="811"/>
    </row>
    <row r="11856" customFormat="1" ht="14.4" spans="2:13">
      <c r="B11856" s="811"/>
      <c r="K11856" s="836"/>
      <c r="L11856" s="811"/>
      <c r="M11856" s="811"/>
    </row>
    <row r="11857" customFormat="1" ht="14.4" spans="2:13">
      <c r="B11857" s="811"/>
      <c r="K11857" s="836"/>
      <c r="L11857" s="811"/>
      <c r="M11857" s="811"/>
    </row>
    <row r="11858" customFormat="1" ht="14.4" spans="2:13">
      <c r="B11858" s="811"/>
      <c r="K11858" s="836"/>
      <c r="L11858" s="811"/>
      <c r="M11858" s="811"/>
    </row>
    <row r="11859" customFormat="1" ht="14.4" spans="2:13">
      <c r="B11859" s="811"/>
      <c r="K11859" s="836"/>
      <c r="L11859" s="811"/>
      <c r="M11859" s="811"/>
    </row>
    <row r="11860" customFormat="1" ht="14.4" spans="2:13">
      <c r="B11860" s="811"/>
      <c r="K11860" s="836"/>
      <c r="L11860" s="811"/>
      <c r="M11860" s="811"/>
    </row>
    <row r="11861" customFormat="1" ht="14.4" spans="2:13">
      <c r="B11861" s="811"/>
      <c r="K11861" s="836"/>
      <c r="L11861" s="811"/>
      <c r="M11861" s="811"/>
    </row>
    <row r="11862" customFormat="1" ht="14.4" spans="2:13">
      <c r="B11862" s="811"/>
      <c r="K11862" s="836"/>
      <c r="L11862" s="811"/>
      <c r="M11862" s="811"/>
    </row>
    <row r="11863" customFormat="1" ht="14.4" spans="2:13">
      <c r="B11863" s="811"/>
      <c r="K11863" s="836"/>
      <c r="L11863" s="811"/>
      <c r="M11863" s="811"/>
    </row>
    <row r="11864" customFormat="1" ht="14.4" spans="2:13">
      <c r="B11864" s="811"/>
      <c r="K11864" s="836"/>
      <c r="L11864" s="811"/>
      <c r="M11864" s="811"/>
    </row>
    <row r="11865" customFormat="1" ht="14.4" spans="2:13">
      <c r="B11865" s="811"/>
      <c r="K11865" s="836"/>
      <c r="L11865" s="811"/>
      <c r="M11865" s="811"/>
    </row>
    <row r="11866" customFormat="1" ht="14.4" spans="2:13">
      <c r="B11866" s="811"/>
      <c r="K11866" s="836"/>
      <c r="L11866" s="811"/>
      <c r="M11866" s="811"/>
    </row>
    <row r="11867" customFormat="1" ht="14.4" spans="2:13">
      <c r="B11867" s="811"/>
      <c r="K11867" s="836"/>
      <c r="L11867" s="811"/>
      <c r="M11867" s="811"/>
    </row>
    <row r="11868" customFormat="1" ht="14.4" spans="2:13">
      <c r="B11868" s="811"/>
      <c r="K11868" s="836"/>
      <c r="L11868" s="811"/>
      <c r="M11868" s="811"/>
    </row>
    <row r="11869" customFormat="1" ht="14.4" spans="2:13">
      <c r="B11869" s="811"/>
      <c r="K11869" s="836"/>
      <c r="L11869" s="811"/>
      <c r="M11869" s="811"/>
    </row>
    <row r="11870" customFormat="1" ht="14.4" spans="2:13">
      <c r="B11870" s="811"/>
      <c r="K11870" s="836"/>
      <c r="L11870" s="811"/>
      <c r="M11870" s="811"/>
    </row>
    <row r="11871" customFormat="1" ht="14.4" spans="2:13">
      <c r="B11871" s="811"/>
      <c r="K11871" s="836"/>
      <c r="L11871" s="811"/>
      <c r="M11871" s="811"/>
    </row>
    <row r="11872" customFormat="1" ht="14.4" spans="2:13">
      <c r="B11872" s="811"/>
      <c r="K11872" s="836"/>
      <c r="L11872" s="811"/>
      <c r="M11872" s="811"/>
    </row>
    <row r="11873" customFormat="1" ht="14.4" spans="2:13">
      <c r="B11873" s="811"/>
      <c r="K11873" s="836"/>
      <c r="L11873" s="811"/>
      <c r="M11873" s="811"/>
    </row>
    <row r="11874" customFormat="1" ht="14.4" spans="2:13">
      <c r="B11874" s="811"/>
      <c r="K11874" s="836"/>
      <c r="L11874" s="811"/>
      <c r="M11874" s="811"/>
    </row>
    <row r="11875" customFormat="1" ht="14.4" spans="2:13">
      <c r="B11875" s="811"/>
      <c r="K11875" s="836"/>
      <c r="L11875" s="811"/>
      <c r="M11875" s="811"/>
    </row>
    <row r="11876" customFormat="1" ht="14.4" spans="2:13">
      <c r="B11876" s="811"/>
      <c r="K11876" s="836"/>
      <c r="L11876" s="811"/>
      <c r="M11876" s="811"/>
    </row>
    <row r="11877" customFormat="1" ht="14.4" spans="2:13">
      <c r="B11877" s="811"/>
      <c r="K11877" s="836"/>
      <c r="L11877" s="811"/>
      <c r="M11877" s="811"/>
    </row>
    <row r="11878" customFormat="1" ht="14.4" spans="2:13">
      <c r="B11878" s="811"/>
      <c r="K11878" s="836"/>
      <c r="L11878" s="811"/>
      <c r="M11878" s="811"/>
    </row>
    <row r="11879" customFormat="1" ht="14.4" spans="2:13">
      <c r="B11879" s="811"/>
      <c r="K11879" s="836"/>
      <c r="L11879" s="811"/>
      <c r="M11879" s="811"/>
    </row>
    <row r="11880" customFormat="1" ht="14.4" spans="2:13">
      <c r="B11880" s="811"/>
      <c r="K11880" s="836"/>
      <c r="L11880" s="811"/>
      <c r="M11880" s="811"/>
    </row>
    <row r="11881" customFormat="1" ht="14.4" spans="2:13">
      <c r="B11881" s="811"/>
      <c r="K11881" s="836"/>
      <c r="L11881" s="811"/>
      <c r="M11881" s="811"/>
    </row>
    <row r="11882" customFormat="1" ht="14.4" spans="2:13">
      <c r="B11882" s="811"/>
      <c r="K11882" s="836"/>
      <c r="L11882" s="811"/>
      <c r="M11882" s="811"/>
    </row>
    <row r="11883" customFormat="1" ht="14.4" spans="2:13">
      <c r="B11883" s="811"/>
      <c r="K11883" s="836"/>
      <c r="L11883" s="811"/>
      <c r="M11883" s="811"/>
    </row>
    <row r="11884" customFormat="1" ht="14.4" spans="2:13">
      <c r="B11884" s="811"/>
      <c r="K11884" s="836"/>
      <c r="L11884" s="811"/>
      <c r="M11884" s="811"/>
    </row>
    <row r="11885" customFormat="1" ht="14.4" spans="2:13">
      <c r="B11885" s="811"/>
      <c r="K11885" s="836"/>
      <c r="L11885" s="811"/>
      <c r="M11885" s="811"/>
    </row>
    <row r="11886" customFormat="1" ht="14.4" spans="2:13">
      <c r="B11886" s="811"/>
      <c r="K11886" s="836"/>
      <c r="L11886" s="811"/>
      <c r="M11886" s="811"/>
    </row>
    <row r="11887" customFormat="1" ht="14.4" spans="2:13">
      <c r="B11887" s="811"/>
      <c r="K11887" s="836"/>
      <c r="L11887" s="811"/>
      <c r="M11887" s="811"/>
    </row>
    <row r="11888" customFormat="1" ht="14.4" spans="2:13">
      <c r="B11888" s="811"/>
      <c r="K11888" s="836"/>
      <c r="L11888" s="811"/>
      <c r="M11888" s="811"/>
    </row>
    <row r="11889" customFormat="1" ht="14.4" spans="2:13">
      <c r="B11889" s="811"/>
      <c r="K11889" s="836"/>
      <c r="L11889" s="811"/>
      <c r="M11889" s="811"/>
    </row>
    <row r="11890" customFormat="1" ht="14.4" spans="2:13">
      <c r="B11890" s="811"/>
      <c r="K11890" s="836"/>
      <c r="L11890" s="811"/>
      <c r="M11890" s="811"/>
    </row>
    <row r="11891" customFormat="1" ht="14.4" spans="2:13">
      <c r="B11891" s="811"/>
      <c r="K11891" s="836"/>
      <c r="L11891" s="811"/>
      <c r="M11891" s="811"/>
    </row>
    <row r="11892" customFormat="1" ht="14.4" spans="2:13">
      <c r="B11892" s="811"/>
      <c r="K11892" s="836"/>
      <c r="L11892" s="811"/>
      <c r="M11892" s="811"/>
    </row>
    <row r="11893" customFormat="1" ht="14.4" spans="2:13">
      <c r="B11893" s="811"/>
      <c r="K11893" s="836"/>
      <c r="L11893" s="811"/>
      <c r="M11893" s="811"/>
    </row>
    <row r="11894" customFormat="1" ht="14.4" spans="2:13">
      <c r="B11894" s="811"/>
      <c r="K11894" s="836"/>
      <c r="L11894" s="811"/>
      <c r="M11894" s="811"/>
    </row>
    <row r="11895" customFormat="1" ht="14.4" spans="2:13">
      <c r="B11895" s="811"/>
      <c r="K11895" s="836"/>
      <c r="L11895" s="811"/>
      <c r="M11895" s="811"/>
    </row>
    <row r="11896" customFormat="1" ht="14.4" spans="2:13">
      <c r="B11896" s="811"/>
      <c r="K11896" s="836"/>
      <c r="L11896" s="811"/>
      <c r="M11896" s="811"/>
    </row>
    <row r="11897" customFormat="1" ht="14.4" spans="2:13">
      <c r="B11897" s="811"/>
      <c r="K11897" s="836"/>
      <c r="L11897" s="811"/>
      <c r="M11897" s="811"/>
    </row>
    <row r="11898" customFormat="1" ht="14.4" spans="2:13">
      <c r="B11898" s="811"/>
      <c r="K11898" s="836"/>
      <c r="L11898" s="811"/>
      <c r="M11898" s="811"/>
    </row>
    <row r="11899" customFormat="1" ht="14.4" spans="2:13">
      <c r="B11899" s="811"/>
      <c r="K11899" s="836"/>
      <c r="L11899" s="811"/>
      <c r="M11899" s="811"/>
    </row>
    <row r="11900" customFormat="1" ht="14.4" spans="2:13">
      <c r="B11900" s="811"/>
      <c r="K11900" s="836"/>
      <c r="L11900" s="811"/>
      <c r="M11900" s="811"/>
    </row>
    <row r="11901" customFormat="1" ht="14.4" spans="2:13">
      <c r="B11901" s="811"/>
      <c r="K11901" s="836"/>
      <c r="L11901" s="811"/>
      <c r="M11901" s="811"/>
    </row>
    <row r="11902" customFormat="1" ht="14.4" spans="2:13">
      <c r="B11902" s="811"/>
      <c r="K11902" s="836"/>
      <c r="L11902" s="811"/>
      <c r="M11902" s="811"/>
    </row>
    <row r="11903" customFormat="1" ht="14.4" spans="2:13">
      <c r="B11903" s="811"/>
      <c r="K11903" s="836"/>
      <c r="L11903" s="811"/>
      <c r="M11903" s="811"/>
    </row>
    <row r="11904" customFormat="1" ht="14.4" spans="2:13">
      <c r="B11904" s="811"/>
      <c r="K11904" s="836"/>
      <c r="L11904" s="811"/>
      <c r="M11904" s="811"/>
    </row>
    <row r="11905" customFormat="1" ht="14.4" spans="2:13">
      <c r="B11905" s="811"/>
      <c r="K11905" s="836"/>
      <c r="L11905" s="811"/>
      <c r="M11905" s="811"/>
    </row>
    <row r="11906" customFormat="1" ht="14.4" spans="2:13">
      <c r="B11906" s="811"/>
      <c r="K11906" s="836"/>
      <c r="L11906" s="811"/>
      <c r="M11906" s="811"/>
    </row>
    <row r="11907" customFormat="1" ht="14.4" spans="2:13">
      <c r="B11907" s="811"/>
      <c r="K11907" s="836"/>
      <c r="L11907" s="811"/>
      <c r="M11907" s="811"/>
    </row>
    <row r="11908" customFormat="1" ht="14.4" spans="2:13">
      <c r="B11908" s="811"/>
      <c r="K11908" s="836"/>
      <c r="L11908" s="811"/>
      <c r="M11908" s="811"/>
    </row>
    <row r="11909" customFormat="1" ht="14.4" spans="2:13">
      <c r="B11909" s="811"/>
      <c r="K11909" s="836"/>
      <c r="L11909" s="811"/>
      <c r="M11909" s="811"/>
    </row>
    <row r="11910" customFormat="1" ht="14.4" spans="2:13">
      <c r="B11910" s="811"/>
      <c r="K11910" s="836"/>
      <c r="L11910" s="811"/>
      <c r="M11910" s="811"/>
    </row>
    <row r="11911" customFormat="1" ht="14.4" spans="2:13">
      <c r="B11911" s="811"/>
      <c r="K11911" s="836"/>
      <c r="L11911" s="811"/>
      <c r="M11911" s="811"/>
    </row>
    <row r="11912" customFormat="1" ht="14.4" spans="2:13">
      <c r="B11912" s="811"/>
      <c r="K11912" s="836"/>
      <c r="L11912" s="811"/>
      <c r="M11912" s="811"/>
    </row>
    <row r="11913" customFormat="1" ht="14.4" spans="2:13">
      <c r="B11913" s="811"/>
      <c r="K11913" s="836"/>
      <c r="L11913" s="811"/>
      <c r="M11913" s="811"/>
    </row>
    <row r="11914" customFormat="1" ht="14.4" spans="2:13">
      <c r="B11914" s="811"/>
      <c r="K11914" s="836"/>
      <c r="L11914" s="811"/>
      <c r="M11914" s="811"/>
    </row>
    <row r="11915" customFormat="1" ht="14.4" spans="2:13">
      <c r="B11915" s="811"/>
      <c r="K11915" s="836"/>
      <c r="L11915" s="811"/>
      <c r="M11915" s="811"/>
    </row>
    <row r="11916" customFormat="1" ht="14.4" spans="2:13">
      <c r="B11916" s="811"/>
      <c r="K11916" s="836"/>
      <c r="L11916" s="811"/>
      <c r="M11916" s="811"/>
    </row>
    <row r="11917" customFormat="1" ht="14.4" spans="2:13">
      <c r="B11917" s="811"/>
      <c r="K11917" s="836"/>
      <c r="L11917" s="811"/>
      <c r="M11917" s="811"/>
    </row>
    <row r="11918" customFormat="1" ht="14.4" spans="2:13">
      <c r="B11918" s="811"/>
      <c r="K11918" s="836"/>
      <c r="L11918" s="811"/>
      <c r="M11918" s="811"/>
    </row>
    <row r="11919" customFormat="1" ht="14.4" spans="2:13">
      <c r="B11919" s="811"/>
      <c r="K11919" s="836"/>
      <c r="L11919" s="811"/>
      <c r="M11919" s="811"/>
    </row>
    <row r="11920" customFormat="1" ht="14.4" spans="2:13">
      <c r="B11920" s="811"/>
      <c r="K11920" s="836"/>
      <c r="L11920" s="811"/>
      <c r="M11920" s="811"/>
    </row>
    <row r="11921" customFormat="1" ht="14.4" spans="2:13">
      <c r="B11921" s="811"/>
      <c r="K11921" s="836"/>
      <c r="L11921" s="811"/>
      <c r="M11921" s="811"/>
    </row>
    <row r="11922" customFormat="1" ht="14.4" spans="2:13">
      <c r="B11922" s="811"/>
      <c r="K11922" s="836"/>
      <c r="L11922" s="811"/>
      <c r="M11922" s="811"/>
    </row>
    <row r="11923" customFormat="1" ht="14.4" spans="2:13">
      <c r="B11923" s="811"/>
      <c r="K11923" s="836"/>
      <c r="L11923" s="811"/>
      <c r="M11923" s="811"/>
    </row>
    <row r="11924" customFormat="1" ht="14.4" spans="2:13">
      <c r="B11924" s="811"/>
      <c r="K11924" s="836"/>
      <c r="L11924" s="811"/>
      <c r="M11924" s="811"/>
    </row>
    <row r="11925" customFormat="1" ht="14.4" spans="2:13">
      <c r="B11925" s="811"/>
      <c r="K11925" s="836"/>
      <c r="L11925" s="811"/>
      <c r="M11925" s="811"/>
    </row>
    <row r="11926" customFormat="1" ht="14.4" spans="2:13">
      <c r="B11926" s="811"/>
      <c r="K11926" s="836"/>
      <c r="L11926" s="811"/>
      <c r="M11926" s="811"/>
    </row>
    <row r="11927" customFormat="1" ht="14.4" spans="2:13">
      <c r="B11927" s="811"/>
      <c r="K11927" s="836"/>
      <c r="L11927" s="811"/>
      <c r="M11927" s="811"/>
    </row>
    <row r="11928" customFormat="1" ht="14.4" spans="2:13">
      <c r="B11928" s="811"/>
      <c r="K11928" s="836"/>
      <c r="L11928" s="811"/>
      <c r="M11928" s="811"/>
    </row>
    <row r="11929" customFormat="1" ht="14.4" spans="2:13">
      <c r="B11929" s="811"/>
      <c r="K11929" s="836"/>
      <c r="L11929" s="811"/>
      <c r="M11929" s="811"/>
    </row>
    <row r="11930" customFormat="1" ht="14.4" spans="2:13">
      <c r="B11930" s="811"/>
      <c r="K11930" s="836"/>
      <c r="L11930" s="811"/>
      <c r="M11930" s="811"/>
    </row>
    <row r="11931" customFormat="1" ht="14.4" spans="2:13">
      <c r="B11931" s="811"/>
      <c r="K11931" s="836"/>
      <c r="L11931" s="811"/>
      <c r="M11931" s="811"/>
    </row>
    <row r="11932" customFormat="1" ht="14.4" spans="2:13">
      <c r="B11932" s="811"/>
      <c r="K11932" s="836"/>
      <c r="L11932" s="811"/>
      <c r="M11932" s="811"/>
    </row>
    <row r="11933" customFormat="1" ht="14.4" spans="2:13">
      <c r="B11933" s="811"/>
      <c r="K11933" s="836"/>
      <c r="L11933" s="811"/>
      <c r="M11933" s="811"/>
    </row>
    <row r="11934" customFormat="1" ht="14.4" spans="2:13">
      <c r="B11934" s="811"/>
      <c r="K11934" s="836"/>
      <c r="L11934" s="811"/>
      <c r="M11934" s="811"/>
    </row>
    <row r="11935" customFormat="1" ht="14.4" spans="2:13">
      <c r="B11935" s="811"/>
      <c r="K11935" s="836"/>
      <c r="L11935" s="811"/>
      <c r="M11935" s="811"/>
    </row>
    <row r="11936" customFormat="1" ht="14.4" spans="2:13">
      <c r="B11936" s="811"/>
      <c r="K11936" s="836"/>
      <c r="L11936" s="811"/>
      <c r="M11936" s="811"/>
    </row>
    <row r="11937" customFormat="1" ht="14.4" spans="2:13">
      <c r="B11937" s="811"/>
      <c r="K11937" s="836"/>
      <c r="L11937" s="811"/>
      <c r="M11937" s="811"/>
    </row>
    <row r="11938" customFormat="1" ht="14.4" spans="2:13">
      <c r="B11938" s="811"/>
      <c r="K11938" s="836"/>
      <c r="L11938" s="811"/>
      <c r="M11938" s="811"/>
    </row>
    <row r="11939" customFormat="1" ht="14.4" spans="2:13">
      <c r="B11939" s="811"/>
      <c r="K11939" s="836"/>
      <c r="L11939" s="811"/>
      <c r="M11939" s="811"/>
    </row>
    <row r="11940" customFormat="1" ht="14.4" spans="2:13">
      <c r="B11940" s="811"/>
      <c r="K11940" s="836"/>
      <c r="L11940" s="811"/>
      <c r="M11940" s="811"/>
    </row>
    <row r="11941" customFormat="1" ht="14.4" spans="2:13">
      <c r="B11941" s="811"/>
      <c r="K11941" s="836"/>
      <c r="L11941" s="811"/>
      <c r="M11941" s="811"/>
    </row>
    <row r="11942" customFormat="1" ht="14.4" spans="2:13">
      <c r="B11942" s="811"/>
      <c r="K11942" s="836"/>
      <c r="L11942" s="811"/>
      <c r="M11942" s="811"/>
    </row>
    <row r="11943" customFormat="1" ht="14.4" spans="2:13">
      <c r="B11943" s="811"/>
      <c r="K11943" s="836"/>
      <c r="L11943" s="811"/>
      <c r="M11943" s="811"/>
    </row>
    <row r="11944" customFormat="1" ht="14.4" spans="2:13">
      <c r="B11944" s="811"/>
      <c r="K11944" s="836"/>
      <c r="L11944" s="811"/>
      <c r="M11944" s="811"/>
    </row>
    <row r="11945" customFormat="1" ht="14.4" spans="2:13">
      <c r="B11945" s="811"/>
      <c r="K11945" s="836"/>
      <c r="L11945" s="811"/>
      <c r="M11945" s="811"/>
    </row>
    <row r="11946" customFormat="1" ht="14.4" spans="2:13">
      <c r="B11946" s="811"/>
      <c r="K11946" s="836"/>
      <c r="L11946" s="811"/>
      <c r="M11946" s="811"/>
    </row>
    <row r="11947" customFormat="1" ht="14.4" spans="2:13">
      <c r="B11947" s="811"/>
      <c r="K11947" s="836"/>
      <c r="L11947" s="811"/>
      <c r="M11947" s="811"/>
    </row>
    <row r="11948" customFormat="1" ht="14.4" spans="2:13">
      <c r="B11948" s="811"/>
      <c r="K11948" s="836"/>
      <c r="L11948" s="811"/>
      <c r="M11948" s="811"/>
    </row>
    <row r="11949" customFormat="1" ht="14.4" spans="2:13">
      <c r="B11949" s="811"/>
      <c r="K11949" s="836"/>
      <c r="L11949" s="811"/>
      <c r="M11949" s="811"/>
    </row>
    <row r="11950" customFormat="1" ht="14.4" spans="2:13">
      <c r="B11950" s="811"/>
      <c r="K11950" s="836"/>
      <c r="L11950" s="811"/>
      <c r="M11950" s="811"/>
    </row>
    <row r="11951" customFormat="1" ht="14.4" spans="2:13">
      <c r="B11951" s="811"/>
      <c r="K11951" s="836"/>
      <c r="L11951" s="811"/>
      <c r="M11951" s="811"/>
    </row>
    <row r="11952" customFormat="1" ht="14.4" spans="2:13">
      <c r="B11952" s="811"/>
      <c r="K11952" s="836"/>
      <c r="L11952" s="811"/>
      <c r="M11952" s="811"/>
    </row>
    <row r="11953" customFormat="1" ht="14.4" spans="2:13">
      <c r="B11953" s="811"/>
      <c r="K11953" s="836"/>
      <c r="L11953" s="811"/>
      <c r="M11953" s="811"/>
    </row>
    <row r="11954" customFormat="1" ht="14.4" spans="2:13">
      <c r="B11954" s="811"/>
      <c r="K11954" s="836"/>
      <c r="L11954" s="811"/>
      <c r="M11954" s="811"/>
    </row>
    <row r="11955" customFormat="1" ht="14.4" spans="2:13">
      <c r="B11955" s="811"/>
      <c r="K11955" s="836"/>
      <c r="L11955" s="811"/>
      <c r="M11955" s="811"/>
    </row>
    <row r="11956" customFormat="1" ht="14.4" spans="2:13">
      <c r="B11956" s="811"/>
      <c r="K11956" s="836"/>
      <c r="L11956" s="811"/>
      <c r="M11956" s="811"/>
    </row>
    <row r="11957" customFormat="1" ht="14.4" spans="2:13">
      <c r="B11957" s="811"/>
      <c r="K11957" s="836"/>
      <c r="L11957" s="811"/>
      <c r="M11957" s="811"/>
    </row>
    <row r="11958" customFormat="1" ht="14.4" spans="2:13">
      <c r="B11958" s="811"/>
      <c r="K11958" s="836"/>
      <c r="L11958" s="811"/>
      <c r="M11958" s="811"/>
    </row>
    <row r="11959" customFormat="1" ht="14.4" spans="2:13">
      <c r="B11959" s="811"/>
      <c r="K11959" s="836"/>
      <c r="L11959" s="811"/>
      <c r="M11959" s="811"/>
    </row>
    <row r="11960" customFormat="1" ht="14.4" spans="2:13">
      <c r="B11960" s="811"/>
      <c r="K11960" s="836"/>
      <c r="L11960" s="811"/>
      <c r="M11960" s="811"/>
    </row>
    <row r="11961" customFormat="1" ht="14.4" spans="2:13">
      <c r="B11961" s="811"/>
      <c r="K11961" s="836"/>
      <c r="L11961" s="811"/>
      <c r="M11961" s="811"/>
    </row>
    <row r="11962" customFormat="1" ht="14.4" spans="2:13">
      <c r="B11962" s="811"/>
      <c r="K11962" s="836"/>
      <c r="L11962" s="811"/>
      <c r="M11962" s="811"/>
    </row>
    <row r="11963" customFormat="1" ht="14.4" spans="2:13">
      <c r="B11963" s="811"/>
      <c r="K11963" s="836"/>
      <c r="L11963" s="811"/>
      <c r="M11963" s="811"/>
    </row>
    <row r="11964" customFormat="1" ht="14.4" spans="2:13">
      <c r="B11964" s="811"/>
      <c r="K11964" s="836"/>
      <c r="L11964" s="811"/>
      <c r="M11964" s="811"/>
    </row>
    <row r="11965" customFormat="1" ht="14.4" spans="2:13">
      <c r="B11965" s="811"/>
      <c r="K11965" s="836"/>
      <c r="L11965" s="811"/>
      <c r="M11965" s="811"/>
    </row>
    <row r="11966" customFormat="1" ht="14.4" spans="2:13">
      <c r="B11966" s="811"/>
      <c r="K11966" s="836"/>
      <c r="L11966" s="811"/>
      <c r="M11966" s="811"/>
    </row>
    <row r="11967" customFormat="1" ht="14.4" spans="2:13">
      <c r="B11967" s="811"/>
      <c r="K11967" s="836"/>
      <c r="L11967" s="811"/>
      <c r="M11967" s="811"/>
    </row>
    <row r="11968" customFormat="1" ht="14.4" spans="2:13">
      <c r="B11968" s="811"/>
      <c r="K11968" s="836"/>
      <c r="L11968" s="811"/>
      <c r="M11968" s="811"/>
    </row>
    <row r="11969" customFormat="1" ht="14.4" spans="2:13">
      <c r="B11969" s="811"/>
      <c r="K11969" s="836"/>
      <c r="L11969" s="811"/>
      <c r="M11969" s="811"/>
    </row>
    <row r="11970" customFormat="1" ht="14.4" spans="2:13">
      <c r="B11970" s="811"/>
      <c r="K11970" s="836"/>
      <c r="L11970" s="811"/>
      <c r="M11970" s="811"/>
    </row>
    <row r="11971" customFormat="1" ht="14.4" spans="2:13">
      <c r="B11971" s="811"/>
      <c r="K11971" s="836"/>
      <c r="L11971" s="811"/>
      <c r="M11971" s="811"/>
    </row>
    <row r="11972" customFormat="1" ht="14.4" spans="2:13">
      <c r="B11972" s="811"/>
      <c r="K11972" s="836"/>
      <c r="L11972" s="811"/>
      <c r="M11972" s="811"/>
    </row>
    <row r="11973" customFormat="1" ht="14.4" spans="2:13">
      <c r="B11973" s="811"/>
      <c r="K11973" s="836"/>
      <c r="L11973" s="811"/>
      <c r="M11973" s="811"/>
    </row>
    <row r="11974" customFormat="1" ht="14.4" spans="2:13">
      <c r="B11974" s="811"/>
      <c r="K11974" s="836"/>
      <c r="L11974" s="811"/>
      <c r="M11974" s="811"/>
    </row>
    <row r="11975" customFormat="1" ht="14.4" spans="2:13">
      <c r="B11975" s="811"/>
      <c r="K11975" s="836"/>
      <c r="L11975" s="811"/>
      <c r="M11975" s="811"/>
    </row>
    <row r="11976" customFormat="1" ht="14.4" spans="2:13">
      <c r="B11976" s="811"/>
      <c r="K11976" s="836"/>
      <c r="L11976" s="811"/>
      <c r="M11976" s="811"/>
    </row>
    <row r="11977" customFormat="1" ht="14.4" spans="2:13">
      <c r="B11977" s="811"/>
      <c r="K11977" s="836"/>
      <c r="L11977" s="811"/>
      <c r="M11977" s="811"/>
    </row>
    <row r="11978" customFormat="1" ht="14.4" spans="2:13">
      <c r="B11978" s="811"/>
      <c r="K11978" s="836"/>
      <c r="L11978" s="811"/>
      <c r="M11978" s="811"/>
    </row>
    <row r="11979" customFormat="1" ht="14.4" spans="2:13">
      <c r="B11979" s="811"/>
      <c r="K11979" s="836"/>
      <c r="L11979" s="811"/>
      <c r="M11979" s="811"/>
    </row>
    <row r="11980" customFormat="1" ht="14.4" spans="2:13">
      <c r="B11980" s="811"/>
      <c r="K11980" s="836"/>
      <c r="L11980" s="811"/>
      <c r="M11980" s="811"/>
    </row>
    <row r="11981" customFormat="1" ht="14.4" spans="2:13">
      <c r="B11981" s="811"/>
      <c r="K11981" s="836"/>
      <c r="L11981" s="811"/>
      <c r="M11981" s="811"/>
    </row>
    <row r="11982" customFormat="1" ht="14.4" spans="2:13">
      <c r="B11982" s="811"/>
      <c r="K11982" s="836"/>
      <c r="L11982" s="811"/>
      <c r="M11982" s="811"/>
    </row>
    <row r="11983" customFormat="1" ht="14.4" spans="2:13">
      <c r="B11983" s="811"/>
      <c r="K11983" s="836"/>
      <c r="L11983" s="811"/>
      <c r="M11983" s="811"/>
    </row>
    <row r="11984" customFormat="1" ht="14.4" spans="2:13">
      <c r="B11984" s="811"/>
      <c r="K11984" s="836"/>
      <c r="L11984" s="811"/>
      <c r="M11984" s="811"/>
    </row>
    <row r="11985" customFormat="1" ht="14.4" spans="2:13">
      <c r="B11985" s="811"/>
      <c r="K11985" s="836"/>
      <c r="L11985" s="811"/>
      <c r="M11985" s="811"/>
    </row>
    <row r="11986" customFormat="1" ht="14.4" spans="2:13">
      <c r="B11986" s="811"/>
      <c r="K11986" s="836"/>
      <c r="L11986" s="811"/>
      <c r="M11986" s="811"/>
    </row>
    <row r="11987" customFormat="1" ht="14.4" spans="2:13">
      <c r="B11987" s="811"/>
      <c r="K11987" s="836"/>
      <c r="L11987" s="811"/>
      <c r="M11987" s="811"/>
    </row>
    <row r="11988" customFormat="1" ht="14.4" spans="2:13">
      <c r="B11988" s="811"/>
      <c r="K11988" s="836"/>
      <c r="L11988" s="811"/>
      <c r="M11988" s="811"/>
    </row>
    <row r="11989" customFormat="1" ht="14.4" spans="2:13">
      <c r="B11989" s="811"/>
      <c r="K11989" s="836"/>
      <c r="L11989" s="811"/>
      <c r="M11989" s="811"/>
    </row>
    <row r="11990" customFormat="1" ht="14.4" spans="2:13">
      <c r="B11990" s="811"/>
      <c r="K11990" s="836"/>
      <c r="L11990" s="811"/>
      <c r="M11990" s="811"/>
    </row>
    <row r="11991" customFormat="1" ht="14.4" spans="2:13">
      <c r="B11991" s="811"/>
      <c r="K11991" s="836"/>
      <c r="L11991" s="811"/>
      <c r="M11991" s="811"/>
    </row>
    <row r="11992" customFormat="1" ht="14.4" spans="2:13">
      <c r="B11992" s="811"/>
      <c r="K11992" s="836"/>
      <c r="L11992" s="811"/>
      <c r="M11992" s="811"/>
    </row>
    <row r="11993" customFormat="1" ht="14.4" spans="2:13">
      <c r="B11993" s="811"/>
      <c r="K11993" s="836"/>
      <c r="L11993" s="811"/>
      <c r="M11993" s="811"/>
    </row>
    <row r="11994" customFormat="1" ht="14.4" spans="2:13">
      <c r="B11994" s="811"/>
      <c r="K11994" s="836"/>
      <c r="L11994" s="811"/>
      <c r="M11994" s="811"/>
    </row>
    <row r="11995" customFormat="1" ht="14.4" spans="2:13">
      <c r="B11995" s="811"/>
      <c r="K11995" s="836"/>
      <c r="L11995" s="811"/>
      <c r="M11995" s="811"/>
    </row>
    <row r="11996" customFormat="1" ht="14.4" spans="2:13">
      <c r="B11996" s="811"/>
      <c r="K11996" s="836"/>
      <c r="L11996" s="811"/>
      <c r="M11996" s="811"/>
    </row>
    <row r="11997" customFormat="1" ht="14.4" spans="2:13">
      <c r="B11997" s="811"/>
      <c r="K11997" s="836"/>
      <c r="L11997" s="811"/>
      <c r="M11997" s="811"/>
    </row>
    <row r="11998" customFormat="1" ht="14.4" spans="2:13">
      <c r="B11998" s="811"/>
      <c r="K11998" s="836"/>
      <c r="L11998" s="811"/>
      <c r="M11998" s="811"/>
    </row>
    <row r="11999" customFormat="1" ht="14.4" spans="2:13">
      <c r="B11999" s="811"/>
      <c r="K11999" s="836"/>
      <c r="L11999" s="811"/>
      <c r="M11999" s="811"/>
    </row>
    <row r="12000" customFormat="1" ht="14.4" spans="2:13">
      <c r="B12000" s="811"/>
      <c r="K12000" s="836"/>
      <c r="L12000" s="811"/>
      <c r="M12000" s="811"/>
    </row>
    <row r="12001" customFormat="1" ht="14.4" spans="2:13">
      <c r="B12001" s="811"/>
      <c r="K12001" s="836"/>
      <c r="L12001" s="811"/>
      <c r="M12001" s="811"/>
    </row>
    <row r="12002" customFormat="1" ht="14.4" spans="2:13">
      <c r="B12002" s="811"/>
      <c r="K12002" s="836"/>
      <c r="L12002" s="811"/>
      <c r="M12002" s="811"/>
    </row>
    <row r="12003" customFormat="1" ht="14.4" spans="2:13">
      <c r="B12003" s="811"/>
      <c r="K12003" s="836"/>
      <c r="L12003" s="811"/>
      <c r="M12003" s="811"/>
    </row>
    <row r="12004" customFormat="1" ht="14.4" spans="2:13">
      <c r="B12004" s="811"/>
      <c r="K12004" s="836"/>
      <c r="L12004" s="811"/>
      <c r="M12004" s="811"/>
    </row>
    <row r="12005" customFormat="1" ht="14.4" spans="2:13">
      <c r="B12005" s="811"/>
      <c r="K12005" s="836"/>
      <c r="L12005" s="811"/>
      <c r="M12005" s="811"/>
    </row>
    <row r="12006" customFormat="1" ht="14.4" spans="2:13">
      <c r="B12006" s="811"/>
      <c r="K12006" s="836"/>
      <c r="L12006" s="811"/>
      <c r="M12006" s="811"/>
    </row>
    <row r="12007" customFormat="1" ht="14.4" spans="2:13">
      <c r="B12007" s="811"/>
      <c r="K12007" s="836"/>
      <c r="L12007" s="811"/>
      <c r="M12007" s="811"/>
    </row>
    <row r="12008" customFormat="1" ht="14.4" spans="2:13">
      <c r="B12008" s="811"/>
      <c r="K12008" s="836"/>
      <c r="L12008" s="811"/>
      <c r="M12008" s="811"/>
    </row>
    <row r="12009" customFormat="1" ht="14.4" spans="2:13">
      <c r="B12009" s="811"/>
      <c r="K12009" s="836"/>
      <c r="L12009" s="811"/>
      <c r="M12009" s="811"/>
    </row>
    <row r="12010" customFormat="1" ht="14.4" spans="2:13">
      <c r="B12010" s="811"/>
      <c r="K12010" s="836"/>
      <c r="L12010" s="811"/>
      <c r="M12010" s="811"/>
    </row>
    <row r="12011" customFormat="1" ht="14.4" spans="2:13">
      <c r="B12011" s="811"/>
      <c r="K12011" s="836"/>
      <c r="L12011" s="811"/>
      <c r="M12011" s="811"/>
    </row>
    <row r="12012" customFormat="1" ht="14.4" spans="2:13">
      <c r="B12012" s="811"/>
      <c r="K12012" s="836"/>
      <c r="L12012" s="811"/>
      <c r="M12012" s="811"/>
    </row>
    <row r="12013" customFormat="1" ht="14.4" spans="2:13">
      <c r="B12013" s="811"/>
      <c r="K12013" s="836"/>
      <c r="L12013" s="811"/>
      <c r="M12013" s="811"/>
    </row>
    <row r="12014" customFormat="1" ht="14.4" spans="2:13">
      <c r="B12014" s="811"/>
      <c r="K12014" s="836"/>
      <c r="L12014" s="811"/>
      <c r="M12014" s="811"/>
    </row>
    <row r="12015" customFormat="1" ht="14.4" spans="2:13">
      <c r="B12015" s="811"/>
      <c r="K12015" s="836"/>
      <c r="L12015" s="811"/>
      <c r="M12015" s="811"/>
    </row>
    <row r="12016" customFormat="1" ht="14.4" spans="2:13">
      <c r="B12016" s="811"/>
      <c r="K12016" s="836"/>
      <c r="L12016" s="811"/>
      <c r="M12016" s="811"/>
    </row>
    <row r="12017" customFormat="1" ht="14.4" spans="2:13">
      <c r="B12017" s="811"/>
      <c r="K12017" s="836"/>
      <c r="L12017" s="811"/>
      <c r="M12017" s="811"/>
    </row>
    <row r="12018" customFormat="1" ht="14.4" spans="2:13">
      <c r="B12018" s="811"/>
      <c r="K12018" s="836"/>
      <c r="L12018" s="811"/>
      <c r="M12018" s="811"/>
    </row>
    <row r="12019" customFormat="1" ht="14.4" spans="2:13">
      <c r="B12019" s="811"/>
      <c r="K12019" s="836"/>
      <c r="L12019" s="811"/>
      <c r="M12019" s="811"/>
    </row>
    <row r="12020" customFormat="1" ht="14.4" spans="2:13">
      <c r="B12020" s="811"/>
      <c r="K12020" s="836"/>
      <c r="L12020" s="811"/>
      <c r="M12020" s="811"/>
    </row>
    <row r="12021" customFormat="1" ht="14.4" spans="2:13">
      <c r="B12021" s="811"/>
      <c r="K12021" s="836"/>
      <c r="L12021" s="811"/>
      <c r="M12021" s="811"/>
    </row>
    <row r="12022" customFormat="1" ht="14.4" spans="2:13">
      <c r="B12022" s="811"/>
      <c r="K12022" s="836"/>
      <c r="L12022" s="811"/>
      <c r="M12022" s="811"/>
    </row>
    <row r="12023" customFormat="1" ht="14.4" spans="2:13">
      <c r="B12023" s="811"/>
      <c r="K12023" s="836"/>
      <c r="L12023" s="811"/>
      <c r="M12023" s="811"/>
    </row>
    <row r="12024" customFormat="1" ht="14.4" spans="2:13">
      <c r="B12024" s="811"/>
      <c r="K12024" s="836"/>
      <c r="L12024" s="811"/>
      <c r="M12024" s="811"/>
    </row>
    <row r="12025" customFormat="1" ht="14.4" spans="2:13">
      <c r="B12025" s="811"/>
      <c r="K12025" s="836"/>
      <c r="L12025" s="811"/>
      <c r="M12025" s="811"/>
    </row>
    <row r="12026" customFormat="1" ht="14.4" spans="2:13">
      <c r="B12026" s="811"/>
      <c r="K12026" s="836"/>
      <c r="L12026" s="811"/>
      <c r="M12026" s="811"/>
    </row>
    <row r="12027" customFormat="1" ht="14.4" spans="2:13">
      <c r="B12027" s="811"/>
      <c r="K12027" s="836"/>
      <c r="L12027" s="811"/>
      <c r="M12027" s="811"/>
    </row>
    <row r="12028" customFormat="1" ht="14.4" spans="2:13">
      <c r="B12028" s="811"/>
      <c r="K12028" s="836"/>
      <c r="L12028" s="811"/>
      <c r="M12028" s="811"/>
    </row>
    <row r="12029" customFormat="1" ht="14.4" spans="2:13">
      <c r="B12029" s="811"/>
      <c r="K12029" s="836"/>
      <c r="L12029" s="811"/>
      <c r="M12029" s="811"/>
    </row>
    <row r="12030" customFormat="1" ht="14.4" spans="2:13">
      <c r="B12030" s="811"/>
      <c r="K12030" s="836"/>
      <c r="L12030" s="811"/>
      <c r="M12030" s="811"/>
    </row>
    <row r="12031" customFormat="1" ht="14.4" spans="2:13">
      <c r="B12031" s="811"/>
      <c r="K12031" s="836"/>
      <c r="L12031" s="811"/>
      <c r="M12031" s="811"/>
    </row>
    <row r="12032" customFormat="1" ht="14.4" spans="2:13">
      <c r="B12032" s="811"/>
      <c r="K12032" s="836"/>
      <c r="L12032" s="811"/>
      <c r="M12032" s="811"/>
    </row>
    <row r="12033" customFormat="1" ht="14.4" spans="2:13">
      <c r="B12033" s="811"/>
      <c r="K12033" s="836"/>
      <c r="L12033" s="811"/>
      <c r="M12033" s="811"/>
    </row>
    <row r="12034" customFormat="1" ht="14.4" spans="2:13">
      <c r="B12034" s="811"/>
      <c r="K12034" s="836"/>
      <c r="L12034" s="811"/>
      <c r="M12034" s="811"/>
    </row>
    <row r="12035" customFormat="1" ht="14.4" spans="2:13">
      <c r="B12035" s="811"/>
      <c r="K12035" s="836"/>
      <c r="L12035" s="811"/>
      <c r="M12035" s="811"/>
    </row>
    <row r="12036" customFormat="1" ht="14.4" spans="2:13">
      <c r="B12036" s="811"/>
      <c r="K12036" s="836"/>
      <c r="L12036" s="811"/>
      <c r="M12036" s="811"/>
    </row>
    <row r="12037" customFormat="1" ht="14.4" spans="2:13">
      <c r="B12037" s="811"/>
      <c r="K12037" s="836"/>
      <c r="L12037" s="811"/>
      <c r="M12037" s="811"/>
    </row>
    <row r="12038" customFormat="1" ht="14.4" spans="2:13">
      <c r="B12038" s="811"/>
      <c r="K12038" s="836"/>
      <c r="L12038" s="811"/>
      <c r="M12038" s="811"/>
    </row>
    <row r="12039" customFormat="1" ht="14.4" spans="2:13">
      <c r="B12039" s="811"/>
      <c r="K12039" s="836"/>
      <c r="L12039" s="811"/>
      <c r="M12039" s="811"/>
    </row>
    <row r="12040" customFormat="1" ht="14.4" spans="2:13">
      <c r="B12040" s="811"/>
      <c r="K12040" s="836"/>
      <c r="L12040" s="811"/>
      <c r="M12040" s="811"/>
    </row>
    <row r="12041" customFormat="1" ht="14.4" spans="2:13">
      <c r="B12041" s="811"/>
      <c r="K12041" s="836"/>
      <c r="L12041" s="811"/>
      <c r="M12041" s="811"/>
    </row>
    <row r="12042" customFormat="1" ht="14.4" spans="2:13">
      <c r="B12042" s="811"/>
      <c r="K12042" s="836"/>
      <c r="L12042" s="811"/>
      <c r="M12042" s="811"/>
    </row>
    <row r="12043" customFormat="1" ht="14.4" spans="2:13">
      <c r="B12043" s="811"/>
      <c r="K12043" s="836"/>
      <c r="L12043" s="811"/>
      <c r="M12043" s="811"/>
    </row>
    <row r="12044" customFormat="1" ht="14.4" spans="2:13">
      <c r="B12044" s="811"/>
      <c r="K12044" s="836"/>
      <c r="L12044" s="811"/>
      <c r="M12044" s="811"/>
    </row>
    <row r="12045" customFormat="1" ht="14.4" spans="2:13">
      <c r="B12045" s="811"/>
      <c r="K12045" s="836"/>
      <c r="L12045" s="811"/>
      <c r="M12045" s="811"/>
    </row>
    <row r="12046" customFormat="1" ht="14.4" spans="2:13">
      <c r="B12046" s="811"/>
      <c r="K12046" s="836"/>
      <c r="L12046" s="811"/>
      <c r="M12046" s="811"/>
    </row>
    <row r="12047" customFormat="1" ht="14.4" spans="2:13">
      <c r="B12047" s="811"/>
      <c r="K12047" s="836"/>
      <c r="L12047" s="811"/>
      <c r="M12047" s="811"/>
    </row>
    <row r="12048" customFormat="1" ht="14.4" spans="2:13">
      <c r="B12048" s="811"/>
      <c r="K12048" s="836"/>
      <c r="L12048" s="811"/>
      <c r="M12048" s="811"/>
    </row>
    <row r="12049" customFormat="1" ht="14.4" spans="2:13">
      <c r="B12049" s="811"/>
      <c r="K12049" s="836"/>
      <c r="L12049" s="811"/>
      <c r="M12049" s="811"/>
    </row>
    <row r="12050" customFormat="1" ht="14.4" spans="2:13">
      <c r="B12050" s="811"/>
      <c r="K12050" s="836"/>
      <c r="L12050" s="811"/>
      <c r="M12050" s="811"/>
    </row>
    <row r="12051" customFormat="1" ht="14.4" spans="2:13">
      <c r="B12051" s="811"/>
      <c r="K12051" s="836"/>
      <c r="L12051" s="811"/>
      <c r="M12051" s="811"/>
    </row>
    <row r="12052" customFormat="1" ht="14.4" spans="2:13">
      <c r="B12052" s="811"/>
      <c r="K12052" s="836"/>
      <c r="L12052" s="811"/>
      <c r="M12052" s="811"/>
    </row>
    <row r="12053" customFormat="1" ht="14.4" spans="2:13">
      <c r="B12053" s="811"/>
      <c r="K12053" s="836"/>
      <c r="L12053" s="811"/>
      <c r="M12053" s="811"/>
    </row>
    <row r="12054" customFormat="1" ht="14.4" spans="2:13">
      <c r="B12054" s="811"/>
      <c r="K12054" s="836"/>
      <c r="L12054" s="811"/>
      <c r="M12054" s="811"/>
    </row>
    <row r="12055" customFormat="1" ht="14.4" spans="2:13">
      <c r="B12055" s="811"/>
      <c r="K12055" s="836"/>
      <c r="L12055" s="811"/>
      <c r="M12055" s="811"/>
    </row>
    <row r="12056" customFormat="1" ht="14.4" spans="2:13">
      <c r="B12056" s="811"/>
      <c r="K12056" s="836"/>
      <c r="L12056" s="811"/>
      <c r="M12056" s="811"/>
    </row>
    <row r="12057" customFormat="1" ht="14.4" spans="2:13">
      <c r="B12057" s="811"/>
      <c r="K12057" s="836"/>
      <c r="L12057" s="811"/>
      <c r="M12057" s="811"/>
    </row>
    <row r="12058" customFormat="1" ht="14.4" spans="2:13">
      <c r="B12058" s="811"/>
      <c r="K12058" s="836"/>
      <c r="L12058" s="811"/>
      <c r="M12058" s="811"/>
    </row>
    <row r="12059" customFormat="1" ht="14.4" spans="2:13">
      <c r="B12059" s="811"/>
      <c r="K12059" s="836"/>
      <c r="L12059" s="811"/>
      <c r="M12059" s="811"/>
    </row>
    <row r="12060" customFormat="1" ht="14.4" spans="2:13">
      <c r="B12060" s="811"/>
      <c r="K12060" s="836"/>
      <c r="L12060" s="811"/>
      <c r="M12060" s="811"/>
    </row>
    <row r="12061" customFormat="1" ht="14.4" spans="2:13">
      <c r="B12061" s="811"/>
      <c r="K12061" s="836"/>
      <c r="L12061" s="811"/>
      <c r="M12061" s="811"/>
    </row>
    <row r="12062" customFormat="1" ht="14.4" spans="2:13">
      <c r="B12062" s="811"/>
      <c r="K12062" s="836"/>
      <c r="L12062" s="811"/>
      <c r="M12062" s="811"/>
    </row>
    <row r="12063" customFormat="1" ht="14.4" spans="2:13">
      <c r="B12063" s="811"/>
      <c r="K12063" s="836"/>
      <c r="L12063" s="811"/>
      <c r="M12063" s="811"/>
    </row>
    <row r="12064" customFormat="1" ht="14.4" spans="2:13">
      <c r="B12064" s="811"/>
      <c r="K12064" s="836"/>
      <c r="L12064" s="811"/>
      <c r="M12064" s="811"/>
    </row>
    <row r="12065" customFormat="1" ht="14.4" spans="2:13">
      <c r="B12065" s="811"/>
      <c r="K12065" s="836"/>
      <c r="L12065" s="811"/>
      <c r="M12065" s="811"/>
    </row>
    <row r="12066" customFormat="1" ht="14.4" spans="2:13">
      <c r="B12066" s="811"/>
      <c r="K12066" s="836"/>
      <c r="L12066" s="811"/>
      <c r="M12066" s="811"/>
    </row>
    <row r="12067" customFormat="1" ht="14.4" spans="2:13">
      <c r="B12067" s="811"/>
      <c r="K12067" s="836"/>
      <c r="L12067" s="811"/>
      <c r="M12067" s="811"/>
    </row>
    <row r="12068" customFormat="1" ht="14.4" spans="2:13">
      <c r="B12068" s="811"/>
      <c r="K12068" s="836"/>
      <c r="L12068" s="811"/>
      <c r="M12068" s="811"/>
    </row>
    <row r="12069" customFormat="1" ht="14.4" spans="2:13">
      <c r="B12069" s="811"/>
      <c r="K12069" s="836"/>
      <c r="L12069" s="811"/>
      <c r="M12069" s="811"/>
    </row>
    <row r="12070" customFormat="1" ht="14.4" spans="2:13">
      <c r="B12070" s="811"/>
      <c r="K12070" s="836"/>
      <c r="L12070" s="811"/>
      <c r="M12070" s="811"/>
    </row>
    <row r="12071" customFormat="1" ht="14.4" spans="2:13">
      <c r="B12071" s="811"/>
      <c r="K12071" s="836"/>
      <c r="L12071" s="811"/>
      <c r="M12071" s="811"/>
    </row>
    <row r="12072" customFormat="1" ht="14.4" spans="2:13">
      <c r="B12072" s="811"/>
      <c r="K12072" s="836"/>
      <c r="L12072" s="811"/>
      <c r="M12072" s="811"/>
    </row>
    <row r="12073" customFormat="1" ht="14.4" spans="2:13">
      <c r="B12073" s="811"/>
      <c r="K12073" s="836"/>
      <c r="L12073" s="811"/>
      <c r="M12073" s="811"/>
    </row>
    <row r="12074" customFormat="1" ht="14.4" spans="2:13">
      <c r="B12074" s="811"/>
      <c r="K12074" s="836"/>
      <c r="L12074" s="811"/>
      <c r="M12074" s="811"/>
    </row>
    <row r="12075" customFormat="1" ht="14.4" spans="2:13">
      <c r="B12075" s="811"/>
      <c r="K12075" s="836"/>
      <c r="L12075" s="811"/>
      <c r="M12075" s="811"/>
    </row>
    <row r="12076" customFormat="1" ht="14.4" spans="2:13">
      <c r="B12076" s="811"/>
      <c r="K12076" s="836"/>
      <c r="L12076" s="811"/>
      <c r="M12076" s="811"/>
    </row>
    <row r="12077" customFormat="1" ht="14.4" spans="2:13">
      <c r="B12077" s="811"/>
      <c r="K12077" s="836"/>
      <c r="L12077" s="811"/>
      <c r="M12077" s="811"/>
    </row>
    <row r="12078" customFormat="1" ht="14.4" spans="2:13">
      <c r="B12078" s="811"/>
      <c r="K12078" s="836"/>
      <c r="L12078" s="811"/>
      <c r="M12078" s="811"/>
    </row>
    <row r="12079" customFormat="1" ht="14.4" spans="2:13">
      <c r="B12079" s="811"/>
      <c r="K12079" s="836"/>
      <c r="L12079" s="811"/>
      <c r="M12079" s="811"/>
    </row>
    <row r="12080" customFormat="1" ht="14.4" spans="2:13">
      <c r="B12080" s="811"/>
      <c r="K12080" s="836"/>
      <c r="L12080" s="811"/>
      <c r="M12080" s="811"/>
    </row>
    <row r="12081" customFormat="1" ht="14.4" spans="2:13">
      <c r="B12081" s="811"/>
      <c r="K12081" s="836"/>
      <c r="L12081" s="811"/>
      <c r="M12081" s="811"/>
    </row>
    <row r="12082" customFormat="1" ht="14.4" spans="2:13">
      <c r="B12082" s="811"/>
      <c r="K12082" s="836"/>
      <c r="L12082" s="811"/>
      <c r="M12082" s="811"/>
    </row>
    <row r="12083" customFormat="1" ht="14.4" spans="2:13">
      <c r="B12083" s="811"/>
      <c r="K12083" s="836"/>
      <c r="L12083" s="811"/>
      <c r="M12083" s="811"/>
    </row>
    <row r="12084" customFormat="1" ht="14.4" spans="2:13">
      <c r="B12084" s="811"/>
      <c r="K12084" s="836"/>
      <c r="L12084" s="811"/>
      <c r="M12084" s="811"/>
    </row>
    <row r="12085" customFormat="1" ht="14.4" spans="2:13">
      <c r="B12085" s="811"/>
      <c r="K12085" s="836"/>
      <c r="L12085" s="811"/>
      <c r="M12085" s="811"/>
    </row>
    <row r="12086" customFormat="1" ht="14.4" spans="2:13">
      <c r="B12086" s="811"/>
      <c r="K12086" s="836"/>
      <c r="L12086" s="811"/>
      <c r="M12086" s="811"/>
    </row>
    <row r="12087" customFormat="1" ht="14.4" spans="2:13">
      <c r="B12087" s="811"/>
      <c r="K12087" s="836"/>
      <c r="L12087" s="811"/>
      <c r="M12087" s="811"/>
    </row>
    <row r="12088" customFormat="1" ht="14.4" spans="2:13">
      <c r="B12088" s="811"/>
      <c r="K12088" s="836"/>
      <c r="L12088" s="811"/>
      <c r="M12088" s="811"/>
    </row>
    <row r="12089" customFormat="1" ht="14.4" spans="2:13">
      <c r="B12089" s="811"/>
      <c r="K12089" s="836"/>
      <c r="L12089" s="811"/>
      <c r="M12089" s="811"/>
    </row>
    <row r="12090" customFormat="1" ht="14.4" spans="2:13">
      <c r="B12090" s="811"/>
      <c r="K12090" s="836"/>
      <c r="L12090" s="811"/>
      <c r="M12090" s="811"/>
    </row>
    <row r="12091" customFormat="1" ht="14.4" spans="2:13">
      <c r="B12091" s="811"/>
      <c r="K12091" s="836"/>
      <c r="L12091" s="811"/>
      <c r="M12091" s="811"/>
    </row>
    <row r="12092" customFormat="1" ht="14.4" spans="2:13">
      <c r="B12092" s="811"/>
      <c r="K12092" s="836"/>
      <c r="L12092" s="811"/>
      <c r="M12092" s="811"/>
    </row>
    <row r="12093" customFormat="1" ht="14.4" spans="2:13">
      <c r="B12093" s="811"/>
      <c r="K12093" s="836"/>
      <c r="L12093" s="811"/>
      <c r="M12093" s="811"/>
    </row>
    <row r="12094" customFormat="1" ht="14.4" spans="2:13">
      <c r="B12094" s="811"/>
      <c r="K12094" s="836"/>
      <c r="L12094" s="811"/>
      <c r="M12094" s="811"/>
    </row>
    <row r="12095" customFormat="1" ht="14.4" spans="2:13">
      <c r="B12095" s="811"/>
      <c r="K12095" s="836"/>
      <c r="L12095" s="811"/>
      <c r="M12095" s="811"/>
    </row>
    <row r="12096" customFormat="1" ht="14.4" spans="2:13">
      <c r="B12096" s="811"/>
      <c r="K12096" s="836"/>
      <c r="L12096" s="811"/>
      <c r="M12096" s="811"/>
    </row>
    <row r="12097" customFormat="1" ht="14.4" spans="2:13">
      <c r="B12097" s="811"/>
      <c r="K12097" s="836"/>
      <c r="L12097" s="811"/>
      <c r="M12097" s="811"/>
    </row>
    <row r="12098" customFormat="1" ht="14.4" spans="2:13">
      <c r="B12098" s="811"/>
      <c r="K12098" s="836"/>
      <c r="L12098" s="811"/>
      <c r="M12098" s="811"/>
    </row>
    <row r="12099" customFormat="1" ht="14.4" spans="2:13">
      <c r="B12099" s="811"/>
      <c r="K12099" s="836"/>
      <c r="L12099" s="811"/>
      <c r="M12099" s="811"/>
    </row>
    <row r="12100" customFormat="1" ht="14.4" spans="2:13">
      <c r="B12100" s="811"/>
      <c r="K12100" s="836"/>
      <c r="L12100" s="811"/>
      <c r="M12100" s="811"/>
    </row>
    <row r="12101" customFormat="1" ht="14.4" spans="2:13">
      <c r="B12101" s="811"/>
      <c r="K12101" s="836"/>
      <c r="L12101" s="811"/>
      <c r="M12101" s="811"/>
    </row>
    <row r="12102" customFormat="1" ht="14.4" spans="2:13">
      <c r="B12102" s="811"/>
      <c r="K12102" s="836"/>
      <c r="L12102" s="811"/>
      <c r="M12102" s="811"/>
    </row>
    <row r="12103" customFormat="1" ht="14.4" spans="2:13">
      <c r="B12103" s="811"/>
      <c r="K12103" s="836"/>
      <c r="L12103" s="811"/>
      <c r="M12103" s="811"/>
    </row>
    <row r="12104" customFormat="1" ht="14.4" spans="2:13">
      <c r="B12104" s="811"/>
      <c r="K12104" s="836"/>
      <c r="L12104" s="811"/>
      <c r="M12104" s="811"/>
    </row>
    <row r="12105" customFormat="1" ht="14.4" spans="2:13">
      <c r="B12105" s="811"/>
      <c r="K12105" s="836"/>
      <c r="L12105" s="811"/>
      <c r="M12105" s="811"/>
    </row>
    <row r="12106" customFormat="1" ht="14.4" spans="2:13">
      <c r="B12106" s="811"/>
      <c r="K12106" s="836"/>
      <c r="L12106" s="811"/>
      <c r="M12106" s="811"/>
    </row>
    <row r="12107" customFormat="1" ht="14.4" spans="2:13">
      <c r="B12107" s="811"/>
      <c r="K12107" s="836"/>
      <c r="L12107" s="811"/>
      <c r="M12107" s="811"/>
    </row>
    <row r="12108" customFormat="1" ht="14.4" spans="2:13">
      <c r="B12108" s="811"/>
      <c r="K12108" s="836"/>
      <c r="L12108" s="811"/>
      <c r="M12108" s="811"/>
    </row>
    <row r="12109" customFormat="1" ht="14.4" spans="2:13">
      <c r="B12109" s="811"/>
      <c r="K12109" s="836"/>
      <c r="L12109" s="811"/>
      <c r="M12109" s="811"/>
    </row>
    <row r="12110" customFormat="1" ht="14.4" spans="2:13">
      <c r="B12110" s="811"/>
      <c r="K12110" s="836"/>
      <c r="L12110" s="811"/>
      <c r="M12110" s="811"/>
    </row>
    <row r="12111" customFormat="1" ht="14.4" spans="2:13">
      <c r="B12111" s="811"/>
      <c r="K12111" s="836"/>
      <c r="L12111" s="811"/>
      <c r="M12111" s="811"/>
    </row>
    <row r="12112" customFormat="1" ht="14.4" spans="2:13">
      <c r="B12112" s="811"/>
      <c r="K12112" s="836"/>
      <c r="L12112" s="811"/>
      <c r="M12112" s="811"/>
    </row>
    <row r="12113" customFormat="1" ht="14.4" spans="2:13">
      <c r="B12113" s="811"/>
      <c r="K12113" s="836"/>
      <c r="L12113" s="811"/>
      <c r="M12113" s="811"/>
    </row>
    <row r="12114" customFormat="1" ht="14.4" spans="2:13">
      <c r="B12114" s="811"/>
      <c r="K12114" s="836"/>
      <c r="L12114" s="811"/>
      <c r="M12114" s="811"/>
    </row>
    <row r="12115" customFormat="1" ht="14.4" spans="2:13">
      <c r="B12115" s="811"/>
      <c r="K12115" s="836"/>
      <c r="L12115" s="811"/>
      <c r="M12115" s="811"/>
    </row>
    <row r="12116" customFormat="1" ht="14.4" spans="2:13">
      <c r="B12116" s="811"/>
      <c r="K12116" s="836"/>
      <c r="L12116" s="811"/>
      <c r="M12116" s="811"/>
    </row>
    <row r="12117" customFormat="1" ht="14.4" spans="2:13">
      <c r="B12117" s="811"/>
      <c r="K12117" s="836"/>
      <c r="L12117" s="811"/>
      <c r="M12117" s="811"/>
    </row>
    <row r="12118" customFormat="1" ht="14.4" spans="2:13">
      <c r="B12118" s="811"/>
      <c r="K12118" s="836"/>
      <c r="L12118" s="811"/>
      <c r="M12118" s="811"/>
    </row>
    <row r="12119" customFormat="1" ht="14.4" spans="2:13">
      <c r="B12119" s="811"/>
      <c r="K12119" s="836"/>
      <c r="L12119" s="811"/>
      <c r="M12119" s="811"/>
    </row>
    <row r="12120" customFormat="1" ht="14.4" spans="2:13">
      <c r="B12120" s="811"/>
      <c r="K12120" s="836"/>
      <c r="L12120" s="811"/>
      <c r="M12120" s="811"/>
    </row>
    <row r="12121" customFormat="1" ht="14.4" spans="2:13">
      <c r="B12121" s="811"/>
      <c r="K12121" s="836"/>
      <c r="L12121" s="811"/>
      <c r="M12121" s="811"/>
    </row>
    <row r="12122" customFormat="1" ht="14.4" spans="2:13">
      <c r="B12122" s="811"/>
      <c r="K12122" s="836"/>
      <c r="L12122" s="811"/>
      <c r="M12122" s="811"/>
    </row>
    <row r="12123" customFormat="1" ht="14.4" spans="2:13">
      <c r="B12123" s="811"/>
      <c r="K12123" s="836"/>
      <c r="L12123" s="811"/>
      <c r="M12123" s="811"/>
    </row>
    <row r="12124" customFormat="1" ht="14.4" spans="2:13">
      <c r="B12124" s="811"/>
      <c r="K12124" s="836"/>
      <c r="L12124" s="811"/>
      <c r="M12124" s="811"/>
    </row>
    <row r="12125" customFormat="1" ht="14.4" spans="2:13">
      <c r="B12125" s="811"/>
      <c r="K12125" s="836"/>
      <c r="L12125" s="811"/>
      <c r="M12125" s="811"/>
    </row>
    <row r="12126" customFormat="1" ht="14.4" spans="2:13">
      <c r="B12126" s="811"/>
      <c r="K12126" s="836"/>
      <c r="L12126" s="811"/>
      <c r="M12126" s="811"/>
    </row>
    <row r="12127" customFormat="1" ht="14.4" spans="2:13">
      <c r="B12127" s="811"/>
      <c r="K12127" s="836"/>
      <c r="L12127" s="811"/>
      <c r="M12127" s="811"/>
    </row>
    <row r="12128" customFormat="1" ht="14.4" spans="2:13">
      <c r="B12128" s="811"/>
      <c r="K12128" s="836"/>
      <c r="L12128" s="811"/>
      <c r="M12128" s="811"/>
    </row>
    <row r="12129" customFormat="1" ht="14.4" spans="2:13">
      <c r="B12129" s="811"/>
      <c r="K12129" s="836"/>
      <c r="L12129" s="811"/>
      <c r="M12129" s="811"/>
    </row>
    <row r="12130" customFormat="1" ht="14.4" spans="2:13">
      <c r="B12130" s="811"/>
      <c r="K12130" s="836"/>
      <c r="L12130" s="811"/>
      <c r="M12130" s="811"/>
    </row>
    <row r="12131" customFormat="1" ht="14.4" spans="2:13">
      <c r="B12131" s="811"/>
      <c r="K12131" s="836"/>
      <c r="L12131" s="811"/>
      <c r="M12131" s="811"/>
    </row>
    <row r="12132" customFormat="1" ht="14.4" spans="2:13">
      <c r="B12132" s="811"/>
      <c r="K12132" s="836"/>
      <c r="L12132" s="811"/>
      <c r="M12132" s="811"/>
    </row>
    <row r="12133" customFormat="1" ht="14.4" spans="2:13">
      <c r="B12133" s="811"/>
      <c r="K12133" s="836"/>
      <c r="L12133" s="811"/>
      <c r="M12133" s="811"/>
    </row>
    <row r="12134" customFormat="1" ht="14.4" spans="2:13">
      <c r="B12134" s="811"/>
      <c r="K12134" s="836"/>
      <c r="L12134" s="811"/>
      <c r="M12134" s="811"/>
    </row>
    <row r="12135" customFormat="1" ht="14.4" spans="2:13">
      <c r="B12135" s="811"/>
      <c r="K12135" s="836"/>
      <c r="L12135" s="811"/>
      <c r="M12135" s="811"/>
    </row>
    <row r="12136" customFormat="1" ht="14.4" spans="2:13">
      <c r="B12136" s="811"/>
      <c r="K12136" s="836"/>
      <c r="L12136" s="811"/>
      <c r="M12136" s="811"/>
    </row>
    <row r="12137" customFormat="1" ht="14.4" spans="2:13">
      <c r="B12137" s="811"/>
      <c r="K12137" s="836"/>
      <c r="L12137" s="811"/>
      <c r="M12137" s="811"/>
    </row>
    <row r="12138" customFormat="1" ht="14.4" spans="2:13">
      <c r="B12138" s="811"/>
      <c r="K12138" s="836"/>
      <c r="L12138" s="811"/>
      <c r="M12138" s="811"/>
    </row>
    <row r="12139" customFormat="1" ht="14.4" spans="2:13">
      <c r="B12139" s="811"/>
      <c r="K12139" s="836"/>
      <c r="L12139" s="811"/>
      <c r="M12139" s="811"/>
    </row>
    <row r="12140" customFormat="1" ht="14.4" spans="2:13">
      <c r="B12140" s="811"/>
      <c r="K12140" s="836"/>
      <c r="L12140" s="811"/>
      <c r="M12140" s="811"/>
    </row>
    <row r="12141" customFormat="1" ht="14.4" spans="2:13">
      <c r="B12141" s="811"/>
      <c r="K12141" s="836"/>
      <c r="L12141" s="811"/>
      <c r="M12141" s="811"/>
    </row>
    <row r="12142" customFormat="1" ht="14.4" spans="2:13">
      <c r="B12142" s="811"/>
      <c r="K12142" s="836"/>
      <c r="L12142" s="811"/>
      <c r="M12142" s="811"/>
    </row>
    <row r="12143" customFormat="1" ht="14.4" spans="2:13">
      <c r="B12143" s="811"/>
      <c r="K12143" s="836"/>
      <c r="L12143" s="811"/>
      <c r="M12143" s="811"/>
    </row>
    <row r="12144" customFormat="1" ht="14.4" spans="2:13">
      <c r="B12144" s="811"/>
      <c r="K12144" s="836"/>
      <c r="L12144" s="811"/>
      <c r="M12144" s="811"/>
    </row>
    <row r="12145" customFormat="1" ht="14.4" spans="2:13">
      <c r="B12145" s="811"/>
      <c r="K12145" s="836"/>
      <c r="L12145" s="811"/>
      <c r="M12145" s="811"/>
    </row>
    <row r="12146" customFormat="1" ht="14.4" spans="2:13">
      <c r="B12146" s="811"/>
      <c r="K12146" s="836"/>
      <c r="L12146" s="811"/>
      <c r="M12146" s="811"/>
    </row>
    <row r="12147" customFormat="1" ht="14.4" spans="2:13">
      <c r="B12147" s="811"/>
      <c r="K12147" s="836"/>
      <c r="L12147" s="811"/>
      <c r="M12147" s="811"/>
    </row>
    <row r="12148" customFormat="1" ht="14.4" spans="2:13">
      <c r="B12148" s="811"/>
      <c r="K12148" s="836"/>
      <c r="L12148" s="811"/>
      <c r="M12148" s="811"/>
    </row>
    <row r="12149" customFormat="1" ht="14.4" spans="2:13">
      <c r="B12149" s="811"/>
      <c r="K12149" s="836"/>
      <c r="L12149" s="811"/>
      <c r="M12149" s="811"/>
    </row>
    <row r="12150" customFormat="1" ht="14.4" spans="2:13">
      <c r="B12150" s="811"/>
      <c r="K12150" s="836"/>
      <c r="L12150" s="811"/>
      <c r="M12150" s="811"/>
    </row>
    <row r="12151" customFormat="1" ht="14.4" spans="2:13">
      <c r="B12151" s="811"/>
      <c r="K12151" s="836"/>
      <c r="L12151" s="811"/>
      <c r="M12151" s="811"/>
    </row>
    <row r="12152" customFormat="1" ht="14.4" spans="2:13">
      <c r="B12152" s="811"/>
      <c r="K12152" s="836"/>
      <c r="L12152" s="811"/>
      <c r="M12152" s="811"/>
    </row>
    <row r="12153" customFormat="1" ht="14.4" spans="2:13">
      <c r="B12153" s="811"/>
      <c r="K12153" s="836"/>
      <c r="L12153" s="811"/>
      <c r="M12153" s="811"/>
    </row>
    <row r="12154" customFormat="1" ht="14.4" spans="2:13">
      <c r="B12154" s="811"/>
      <c r="K12154" s="836"/>
      <c r="L12154" s="811"/>
      <c r="M12154" s="811"/>
    </row>
    <row r="12155" customFormat="1" ht="14.4" spans="2:13">
      <c r="B12155" s="811"/>
      <c r="K12155" s="836"/>
      <c r="L12155" s="811"/>
      <c r="M12155" s="811"/>
    </row>
    <row r="12156" customFormat="1" ht="14.4" spans="2:13">
      <c r="B12156" s="811"/>
      <c r="K12156" s="836"/>
      <c r="L12156" s="811"/>
      <c r="M12156" s="811"/>
    </row>
    <row r="12157" customFormat="1" ht="14.4" spans="2:13">
      <c r="B12157" s="811"/>
      <c r="K12157" s="836"/>
      <c r="L12157" s="811"/>
      <c r="M12157" s="811"/>
    </row>
    <row r="12158" customFormat="1" ht="14.4" spans="2:13">
      <c r="B12158" s="811"/>
      <c r="K12158" s="836"/>
      <c r="L12158" s="811"/>
      <c r="M12158" s="811"/>
    </row>
    <row r="12159" customFormat="1" ht="14.4" spans="2:13">
      <c r="B12159" s="811"/>
      <c r="K12159" s="836"/>
      <c r="L12159" s="811"/>
      <c r="M12159" s="811"/>
    </row>
    <row r="12160" customFormat="1" ht="14.4" spans="2:13">
      <c r="B12160" s="811"/>
      <c r="K12160" s="836"/>
      <c r="L12160" s="811"/>
      <c r="M12160" s="811"/>
    </row>
    <row r="12161" customFormat="1" ht="14.4" spans="2:13">
      <c r="B12161" s="811"/>
      <c r="K12161" s="836"/>
      <c r="L12161" s="811"/>
      <c r="M12161" s="811"/>
    </row>
    <row r="12162" customFormat="1" ht="14.4" spans="2:13">
      <c r="B12162" s="811"/>
      <c r="K12162" s="836"/>
      <c r="L12162" s="811"/>
      <c r="M12162" s="811"/>
    </row>
    <row r="12163" customFormat="1" ht="14.4" spans="2:13">
      <c r="B12163" s="811"/>
      <c r="K12163" s="836"/>
      <c r="L12163" s="811"/>
      <c r="M12163" s="811"/>
    </row>
    <row r="12164" customFormat="1" ht="14.4" spans="2:13">
      <c r="B12164" s="811"/>
      <c r="K12164" s="836"/>
      <c r="L12164" s="811"/>
      <c r="M12164" s="811"/>
    </row>
    <row r="12165" customFormat="1" ht="14.4" spans="2:13">
      <c r="B12165" s="811"/>
      <c r="K12165" s="836"/>
      <c r="L12165" s="811"/>
      <c r="M12165" s="811"/>
    </row>
    <row r="12166" customFormat="1" ht="14.4" spans="2:13">
      <c r="B12166" s="811"/>
      <c r="K12166" s="836"/>
      <c r="L12166" s="811"/>
      <c r="M12166" s="811"/>
    </row>
    <row r="12167" customFormat="1" ht="14.4" spans="2:13">
      <c r="B12167" s="811"/>
      <c r="K12167" s="836"/>
      <c r="L12167" s="811"/>
      <c r="M12167" s="811"/>
    </row>
    <row r="12168" customFormat="1" ht="14.4" spans="2:13">
      <c r="B12168" s="811"/>
      <c r="K12168" s="836"/>
      <c r="L12168" s="811"/>
      <c r="M12168" s="811"/>
    </row>
    <row r="12169" customFormat="1" ht="14.4" spans="2:13">
      <c r="B12169" s="811"/>
      <c r="K12169" s="836"/>
      <c r="L12169" s="811"/>
      <c r="M12169" s="811"/>
    </row>
    <row r="12170" customFormat="1" ht="14.4" spans="2:13">
      <c r="B12170" s="811"/>
      <c r="K12170" s="836"/>
      <c r="L12170" s="811"/>
      <c r="M12170" s="811"/>
    </row>
    <row r="12171" customFormat="1" ht="14.4" spans="2:13">
      <c r="B12171" s="811"/>
      <c r="K12171" s="836"/>
      <c r="L12171" s="811"/>
      <c r="M12171" s="811"/>
    </row>
    <row r="12172" customFormat="1" ht="14.4" spans="2:13">
      <c r="B12172" s="811"/>
      <c r="K12172" s="836"/>
      <c r="L12172" s="811"/>
      <c r="M12172" s="811"/>
    </row>
    <row r="12173" customFormat="1" ht="14.4" spans="2:13">
      <c r="B12173" s="811"/>
      <c r="K12173" s="836"/>
      <c r="L12173" s="811"/>
      <c r="M12173" s="811"/>
    </row>
    <row r="12174" customFormat="1" ht="14.4" spans="2:13">
      <c r="B12174" s="811"/>
      <c r="K12174" s="836"/>
      <c r="L12174" s="811"/>
      <c r="M12174" s="811"/>
    </row>
    <row r="12175" customFormat="1" ht="14.4" spans="2:13">
      <c r="B12175" s="811"/>
      <c r="K12175" s="836"/>
      <c r="L12175" s="811"/>
      <c r="M12175" s="811"/>
    </row>
    <row r="12176" customFormat="1" ht="14.4" spans="2:13">
      <c r="B12176" s="811"/>
      <c r="K12176" s="836"/>
      <c r="L12176" s="811"/>
      <c r="M12176" s="811"/>
    </row>
    <row r="12177" customFormat="1" ht="14.4" spans="2:13">
      <c r="B12177" s="811"/>
      <c r="K12177" s="836"/>
      <c r="L12177" s="811"/>
      <c r="M12177" s="811"/>
    </row>
    <row r="12178" customFormat="1" ht="14.4" spans="2:13">
      <c r="B12178" s="811"/>
      <c r="K12178" s="836"/>
      <c r="L12178" s="811"/>
      <c r="M12178" s="811"/>
    </row>
    <row r="12179" customFormat="1" ht="14.4" spans="2:13">
      <c r="B12179" s="811"/>
      <c r="K12179" s="836"/>
      <c r="L12179" s="811"/>
      <c r="M12179" s="811"/>
    </row>
    <row r="12180" customFormat="1" ht="14.4" spans="2:13">
      <c r="B12180" s="811"/>
      <c r="K12180" s="836"/>
      <c r="L12180" s="811"/>
      <c r="M12180" s="811"/>
    </row>
    <row r="12181" customFormat="1" ht="14.4" spans="2:13">
      <c r="B12181" s="811"/>
      <c r="K12181" s="836"/>
      <c r="L12181" s="811"/>
      <c r="M12181" s="811"/>
    </row>
    <row r="12182" customFormat="1" ht="14.4" spans="2:13">
      <c r="B12182" s="811"/>
      <c r="K12182" s="836"/>
      <c r="L12182" s="811"/>
      <c r="M12182" s="811"/>
    </row>
    <row r="12183" customFormat="1" ht="14.4" spans="2:13">
      <c r="B12183" s="811"/>
      <c r="K12183" s="836"/>
      <c r="L12183" s="811"/>
      <c r="M12183" s="811"/>
    </row>
    <row r="12184" customFormat="1" ht="14.4" spans="2:13">
      <c r="B12184" s="811"/>
      <c r="K12184" s="836"/>
      <c r="L12184" s="811"/>
      <c r="M12184" s="811"/>
    </row>
    <row r="12185" customFormat="1" ht="14.4" spans="2:13">
      <c r="B12185" s="811"/>
      <c r="K12185" s="836"/>
      <c r="L12185" s="811"/>
      <c r="M12185" s="811"/>
    </row>
    <row r="12186" customFormat="1" ht="14.4" spans="2:13">
      <c r="B12186" s="811"/>
      <c r="K12186" s="836"/>
      <c r="L12186" s="811"/>
      <c r="M12186" s="811"/>
    </row>
    <row r="12187" customFormat="1" ht="14.4" spans="2:13">
      <c r="B12187" s="811"/>
      <c r="K12187" s="836"/>
      <c r="L12187" s="811"/>
      <c r="M12187" s="811"/>
    </row>
    <row r="12188" customFormat="1" ht="14.4" spans="2:13">
      <c r="B12188" s="811"/>
      <c r="K12188" s="836"/>
      <c r="L12188" s="811"/>
      <c r="M12188" s="811"/>
    </row>
    <row r="12189" customFormat="1" ht="14.4" spans="2:13">
      <c r="B12189" s="811"/>
      <c r="K12189" s="836"/>
      <c r="L12189" s="811"/>
      <c r="M12189" s="811"/>
    </row>
    <row r="12190" customFormat="1" ht="14.4" spans="2:13">
      <c r="B12190" s="811"/>
      <c r="K12190" s="836"/>
      <c r="L12190" s="811"/>
      <c r="M12190" s="811"/>
    </row>
    <row r="12191" customFormat="1" ht="14.4" spans="2:13">
      <c r="B12191" s="811"/>
      <c r="K12191" s="836"/>
      <c r="L12191" s="811"/>
      <c r="M12191" s="811"/>
    </row>
    <row r="12192" customFormat="1" ht="14.4" spans="2:13">
      <c r="B12192" s="811"/>
      <c r="K12192" s="836"/>
      <c r="L12192" s="811"/>
      <c r="M12192" s="811"/>
    </row>
    <row r="12193" customFormat="1" ht="14.4" spans="2:13">
      <c r="B12193" s="811"/>
      <c r="K12193" s="836"/>
      <c r="L12193" s="811"/>
      <c r="M12193" s="811"/>
    </row>
    <row r="12194" customFormat="1" ht="14.4" spans="2:13">
      <c r="B12194" s="811"/>
      <c r="K12194" s="836"/>
      <c r="L12194" s="811"/>
      <c r="M12194" s="811"/>
    </row>
    <row r="12195" customFormat="1" ht="14.4" spans="2:13">
      <c r="B12195" s="811"/>
      <c r="K12195" s="836"/>
      <c r="L12195" s="811"/>
      <c r="M12195" s="811"/>
    </row>
    <row r="12196" customFormat="1" ht="14.4" spans="2:13">
      <c r="B12196" s="811"/>
      <c r="K12196" s="836"/>
      <c r="L12196" s="811"/>
      <c r="M12196" s="811"/>
    </row>
    <row r="12197" customFormat="1" ht="14.4" spans="2:13">
      <c r="B12197" s="811"/>
      <c r="K12197" s="836"/>
      <c r="L12197" s="811"/>
      <c r="M12197" s="811"/>
    </row>
    <row r="12198" customFormat="1" ht="14.4" spans="2:13">
      <c r="B12198" s="811"/>
      <c r="K12198" s="836"/>
      <c r="L12198" s="811"/>
      <c r="M12198" s="811"/>
    </row>
    <row r="12199" customFormat="1" ht="14.4" spans="2:13">
      <c r="B12199" s="811"/>
      <c r="K12199" s="836"/>
      <c r="L12199" s="811"/>
      <c r="M12199" s="811"/>
    </row>
    <row r="12200" customFormat="1" ht="14.4" spans="2:13">
      <c r="B12200" s="811"/>
      <c r="K12200" s="836"/>
      <c r="L12200" s="811"/>
      <c r="M12200" s="811"/>
    </row>
    <row r="12201" customFormat="1" ht="14.4" spans="2:13">
      <c r="B12201" s="811"/>
      <c r="K12201" s="836"/>
      <c r="L12201" s="811"/>
      <c r="M12201" s="811"/>
    </row>
    <row r="12202" customFormat="1" ht="14.4" spans="2:13">
      <c r="B12202" s="811"/>
      <c r="K12202" s="836"/>
      <c r="L12202" s="811"/>
      <c r="M12202" s="811"/>
    </row>
    <row r="12203" customFormat="1" ht="14.4" spans="2:13">
      <c r="B12203" s="811"/>
      <c r="K12203" s="836"/>
      <c r="L12203" s="811"/>
      <c r="M12203" s="811"/>
    </row>
    <row r="12204" customFormat="1" ht="14.4" spans="2:13">
      <c r="B12204" s="811"/>
      <c r="K12204" s="836"/>
      <c r="L12204" s="811"/>
      <c r="M12204" s="811"/>
    </row>
    <row r="12205" customFormat="1" ht="14.4" spans="2:13">
      <c r="B12205" s="811"/>
      <c r="K12205" s="836"/>
      <c r="L12205" s="811"/>
      <c r="M12205" s="811"/>
    </row>
    <row r="12206" customFormat="1" ht="14.4" spans="2:13">
      <c r="B12206" s="811"/>
      <c r="K12206" s="836"/>
      <c r="L12206" s="811"/>
      <c r="M12206" s="811"/>
    </row>
    <row r="12207" customFormat="1" ht="14.4" spans="2:13">
      <c r="B12207" s="811"/>
      <c r="K12207" s="836"/>
      <c r="L12207" s="811"/>
      <c r="M12207" s="811"/>
    </row>
    <row r="12208" customFormat="1" ht="14.4" spans="2:13">
      <c r="B12208" s="811"/>
      <c r="K12208" s="836"/>
      <c r="L12208" s="811"/>
      <c r="M12208" s="811"/>
    </row>
    <row r="12209" customFormat="1" ht="14.4" spans="2:13">
      <c r="B12209" s="811"/>
      <c r="K12209" s="836"/>
      <c r="L12209" s="811"/>
      <c r="M12209" s="811"/>
    </row>
    <row r="12210" customFormat="1" ht="14.4" spans="2:13">
      <c r="B12210" s="811"/>
      <c r="K12210" s="836"/>
      <c r="L12210" s="811"/>
      <c r="M12210" s="811"/>
    </row>
    <row r="12211" customFormat="1" ht="14.4" spans="2:13">
      <c r="B12211" s="811"/>
      <c r="K12211" s="836"/>
      <c r="L12211" s="811"/>
      <c r="M12211" s="811"/>
    </row>
    <row r="12212" customFormat="1" ht="14.4" spans="2:13">
      <c r="B12212" s="811"/>
      <c r="K12212" s="836"/>
      <c r="L12212" s="811"/>
      <c r="M12212" s="811"/>
    </row>
    <row r="12213" customFormat="1" ht="14.4" spans="2:13">
      <c r="B12213" s="811"/>
      <c r="K12213" s="836"/>
      <c r="L12213" s="811"/>
      <c r="M12213" s="811"/>
    </row>
    <row r="12214" customFormat="1" ht="14.4" spans="2:13">
      <c r="B12214" s="811"/>
      <c r="K12214" s="836"/>
      <c r="L12214" s="811"/>
      <c r="M12214" s="811"/>
    </row>
    <row r="12215" customFormat="1" ht="14.4" spans="2:13">
      <c r="B12215" s="811"/>
      <c r="K12215" s="836"/>
      <c r="L12215" s="811"/>
      <c r="M12215" s="811"/>
    </row>
    <row r="12216" customFormat="1" ht="14.4" spans="2:13">
      <c r="B12216" s="811"/>
      <c r="K12216" s="836"/>
      <c r="L12216" s="811"/>
      <c r="M12216" s="811"/>
    </row>
    <row r="12217" customFormat="1" ht="14.4" spans="2:13">
      <c r="B12217" s="811"/>
      <c r="K12217" s="836"/>
      <c r="L12217" s="811"/>
      <c r="M12217" s="811"/>
    </row>
    <row r="12218" customFormat="1" ht="14.4" spans="2:13">
      <c r="B12218" s="811"/>
      <c r="K12218" s="836"/>
      <c r="L12218" s="811"/>
      <c r="M12218" s="811"/>
    </row>
    <row r="12219" customFormat="1" ht="14.4" spans="2:13">
      <c r="B12219" s="811"/>
      <c r="K12219" s="836"/>
      <c r="L12219" s="811"/>
      <c r="M12219" s="811"/>
    </row>
    <row r="12220" customFormat="1" ht="14.4" spans="2:13">
      <c r="B12220" s="811"/>
      <c r="K12220" s="836"/>
      <c r="L12220" s="811"/>
      <c r="M12220" s="811"/>
    </row>
    <row r="12221" customFormat="1" ht="14.4" spans="2:13">
      <c r="B12221" s="811"/>
      <c r="K12221" s="836"/>
      <c r="L12221" s="811"/>
      <c r="M12221" s="811"/>
    </row>
    <row r="12222" customFormat="1" ht="14.4" spans="2:13">
      <c r="B12222" s="811"/>
      <c r="K12222" s="836"/>
      <c r="L12222" s="811"/>
      <c r="M12222" s="811"/>
    </row>
    <row r="12223" customFormat="1" ht="14.4" spans="2:13">
      <c r="B12223" s="811"/>
      <c r="K12223" s="836"/>
      <c r="L12223" s="811"/>
      <c r="M12223" s="811"/>
    </row>
    <row r="12224" customFormat="1" ht="14.4" spans="2:13">
      <c r="B12224" s="811"/>
      <c r="K12224" s="836"/>
      <c r="L12224" s="811"/>
      <c r="M12224" s="811"/>
    </row>
    <row r="12225" customFormat="1" ht="14.4" spans="2:13">
      <c r="B12225" s="811"/>
      <c r="K12225" s="836"/>
      <c r="L12225" s="811"/>
      <c r="M12225" s="811"/>
    </row>
    <row r="12226" customFormat="1" ht="14.4" spans="2:13">
      <c r="B12226" s="811"/>
      <c r="K12226" s="836"/>
      <c r="L12226" s="811"/>
      <c r="M12226" s="811"/>
    </row>
    <row r="12227" customFormat="1" ht="14.4" spans="2:13">
      <c r="B12227" s="811"/>
      <c r="K12227" s="836"/>
      <c r="L12227" s="811"/>
      <c r="M12227" s="811"/>
    </row>
    <row r="12228" customFormat="1" ht="14.4" spans="2:13">
      <c r="B12228" s="811"/>
      <c r="K12228" s="836"/>
      <c r="L12228" s="811"/>
      <c r="M12228" s="811"/>
    </row>
    <row r="12229" customFormat="1" ht="14.4" spans="2:13">
      <c r="B12229" s="811"/>
      <c r="K12229" s="836"/>
      <c r="L12229" s="811"/>
      <c r="M12229" s="811"/>
    </row>
    <row r="12230" customFormat="1" ht="14.4" spans="2:13">
      <c r="B12230" s="811"/>
      <c r="K12230" s="836"/>
      <c r="L12230" s="811"/>
      <c r="M12230" s="811"/>
    </row>
    <row r="12231" customFormat="1" ht="14.4" spans="2:13">
      <c r="B12231" s="811"/>
      <c r="K12231" s="836"/>
      <c r="L12231" s="811"/>
      <c r="M12231" s="811"/>
    </row>
    <row r="12232" customFormat="1" ht="14.4" spans="2:13">
      <c r="B12232" s="811"/>
      <c r="K12232" s="836"/>
      <c r="L12232" s="811"/>
      <c r="M12232" s="811"/>
    </row>
    <row r="12233" customFormat="1" ht="14.4" spans="2:13">
      <c r="B12233" s="811"/>
      <c r="K12233" s="836"/>
      <c r="L12233" s="811"/>
      <c r="M12233" s="811"/>
    </row>
    <row r="12234" customFormat="1" ht="14.4" spans="2:13">
      <c r="B12234" s="811"/>
      <c r="K12234" s="836"/>
      <c r="L12234" s="811"/>
      <c r="M12234" s="811"/>
    </row>
    <row r="12235" customFormat="1" ht="14.4" spans="2:13">
      <c r="B12235" s="811"/>
      <c r="K12235" s="836"/>
      <c r="L12235" s="811"/>
      <c r="M12235" s="811"/>
    </row>
    <row r="12236" customFormat="1" ht="14.4" spans="2:13">
      <c r="B12236" s="811"/>
      <c r="K12236" s="836"/>
      <c r="L12236" s="811"/>
      <c r="M12236" s="811"/>
    </row>
    <row r="12237" customFormat="1" ht="14.4" spans="2:13">
      <c r="B12237" s="811"/>
      <c r="K12237" s="836"/>
      <c r="L12237" s="811"/>
      <c r="M12237" s="811"/>
    </row>
    <row r="12238" customFormat="1" ht="14.4" spans="2:13">
      <c r="B12238" s="811"/>
      <c r="K12238" s="836"/>
      <c r="L12238" s="811"/>
      <c r="M12238" s="811"/>
    </row>
    <row r="12239" customFormat="1" ht="14.4" spans="2:13">
      <c r="B12239" s="811"/>
      <c r="K12239" s="836"/>
      <c r="L12239" s="811"/>
      <c r="M12239" s="811"/>
    </row>
    <row r="12240" customFormat="1" ht="14.4" spans="2:13">
      <c r="B12240" s="811"/>
      <c r="K12240" s="836"/>
      <c r="L12240" s="811"/>
      <c r="M12240" s="811"/>
    </row>
    <row r="12241" customFormat="1" ht="14.4" spans="2:13">
      <c r="B12241" s="811"/>
      <c r="K12241" s="836"/>
      <c r="L12241" s="811"/>
      <c r="M12241" s="811"/>
    </row>
    <row r="12242" customFormat="1" ht="14.4" spans="2:13">
      <c r="B12242" s="811"/>
      <c r="K12242" s="836"/>
      <c r="L12242" s="811"/>
      <c r="M12242" s="811"/>
    </row>
    <row r="12243" customFormat="1" ht="14.4" spans="2:13">
      <c r="B12243" s="811"/>
      <c r="K12243" s="836"/>
      <c r="L12243" s="811"/>
      <c r="M12243" s="811"/>
    </row>
    <row r="12244" customFormat="1" ht="14.4" spans="2:13">
      <c r="B12244" s="811"/>
      <c r="K12244" s="836"/>
      <c r="L12244" s="811"/>
      <c r="M12244" s="811"/>
    </row>
    <row r="12245" customFormat="1" ht="14.4" spans="2:13">
      <c r="B12245" s="811"/>
      <c r="K12245" s="836"/>
      <c r="L12245" s="811"/>
      <c r="M12245" s="811"/>
    </row>
    <row r="12246" customFormat="1" ht="14.4" spans="2:13">
      <c r="B12246" s="811"/>
      <c r="K12246" s="836"/>
      <c r="L12246" s="811"/>
      <c r="M12246" s="811"/>
    </row>
    <row r="12247" customFormat="1" ht="14.4" spans="2:13">
      <c r="B12247" s="811"/>
      <c r="K12247" s="836"/>
      <c r="L12247" s="811"/>
      <c r="M12247" s="811"/>
    </row>
    <row r="12248" customFormat="1" ht="14.4" spans="2:13">
      <c r="B12248" s="811"/>
      <c r="K12248" s="836"/>
      <c r="L12248" s="811"/>
      <c r="M12248" s="811"/>
    </row>
    <row r="12249" customFormat="1" ht="14.4" spans="2:13">
      <c r="B12249" s="811"/>
      <c r="K12249" s="836"/>
      <c r="L12249" s="811"/>
      <c r="M12249" s="811"/>
    </row>
    <row r="12250" customFormat="1" ht="14.4" spans="2:13">
      <c r="B12250" s="811"/>
      <c r="K12250" s="836"/>
      <c r="L12250" s="811"/>
      <c r="M12250" s="811"/>
    </row>
    <row r="12251" customFormat="1" ht="14.4" spans="2:13">
      <c r="B12251" s="811"/>
      <c r="K12251" s="836"/>
      <c r="L12251" s="811"/>
      <c r="M12251" s="811"/>
    </row>
    <row r="12252" customFormat="1" ht="14.4" spans="2:13">
      <c r="B12252" s="811"/>
      <c r="K12252" s="836"/>
      <c r="L12252" s="811"/>
      <c r="M12252" s="811"/>
    </row>
    <row r="12253" customFormat="1" ht="14.4" spans="2:13">
      <c r="B12253" s="811"/>
      <c r="K12253" s="836"/>
      <c r="L12253" s="811"/>
      <c r="M12253" s="811"/>
    </row>
    <row r="12254" customFormat="1" ht="14.4" spans="2:13">
      <c r="B12254" s="811"/>
      <c r="K12254" s="836"/>
      <c r="L12254" s="811"/>
      <c r="M12254" s="811"/>
    </row>
    <row r="12255" customFormat="1" ht="14.4" spans="2:13">
      <c r="B12255" s="811"/>
      <c r="K12255" s="836"/>
      <c r="L12255" s="811"/>
      <c r="M12255" s="811"/>
    </row>
    <row r="12256" customFormat="1" ht="14.4" spans="2:13">
      <c r="B12256" s="811"/>
      <c r="K12256" s="836"/>
      <c r="L12256" s="811"/>
      <c r="M12256" s="811"/>
    </row>
    <row r="12257" customFormat="1" ht="14.4" spans="2:13">
      <c r="B12257" s="811"/>
      <c r="K12257" s="836"/>
      <c r="L12257" s="811"/>
      <c r="M12257" s="811"/>
    </row>
    <row r="12258" customFormat="1" ht="14.4" spans="2:13">
      <c r="B12258" s="811"/>
      <c r="K12258" s="836"/>
      <c r="L12258" s="811"/>
      <c r="M12258" s="811"/>
    </row>
    <row r="12259" customFormat="1" ht="14.4" spans="2:13">
      <c r="B12259" s="811"/>
      <c r="K12259" s="836"/>
      <c r="L12259" s="811"/>
      <c r="M12259" s="811"/>
    </row>
    <row r="12260" customFormat="1" ht="14.4" spans="2:13">
      <c r="B12260" s="811"/>
      <c r="K12260" s="836"/>
      <c r="L12260" s="811"/>
      <c r="M12260" s="811"/>
    </row>
    <row r="12261" customFormat="1" ht="14.4" spans="2:13">
      <c r="B12261" s="811"/>
      <c r="K12261" s="836"/>
      <c r="L12261" s="811"/>
      <c r="M12261" s="811"/>
    </row>
    <row r="12262" customFormat="1" ht="14.4" spans="2:13">
      <c r="B12262" s="811"/>
      <c r="K12262" s="836"/>
      <c r="L12262" s="811"/>
      <c r="M12262" s="811"/>
    </row>
    <row r="12263" customFormat="1" ht="14.4" spans="2:13">
      <c r="B12263" s="811"/>
      <c r="K12263" s="836"/>
      <c r="L12263" s="811"/>
      <c r="M12263" s="811"/>
    </row>
    <row r="12264" customFormat="1" ht="14.4" spans="2:13">
      <c r="B12264" s="811"/>
      <c r="K12264" s="836"/>
      <c r="L12264" s="811"/>
      <c r="M12264" s="811"/>
    </row>
    <row r="12265" customFormat="1" ht="14.4" spans="2:13">
      <c r="B12265" s="811"/>
      <c r="K12265" s="836"/>
      <c r="L12265" s="811"/>
      <c r="M12265" s="811"/>
    </row>
    <row r="12266" customFormat="1" ht="14.4" spans="2:13">
      <c r="B12266" s="811"/>
      <c r="K12266" s="836"/>
      <c r="L12266" s="811"/>
      <c r="M12266" s="811"/>
    </row>
    <row r="12267" customFormat="1" ht="14.4" spans="2:13">
      <c r="B12267" s="811"/>
      <c r="K12267" s="836"/>
      <c r="L12267" s="811"/>
      <c r="M12267" s="811"/>
    </row>
    <row r="12268" customFormat="1" ht="14.4" spans="2:13">
      <c r="B12268" s="811"/>
      <c r="K12268" s="836"/>
      <c r="L12268" s="811"/>
      <c r="M12268" s="811"/>
    </row>
    <row r="12269" customFormat="1" ht="14.4" spans="2:13">
      <c r="B12269" s="811"/>
      <c r="K12269" s="836"/>
      <c r="L12269" s="811"/>
      <c r="M12269" s="811"/>
    </row>
    <row r="12270" customFormat="1" ht="14.4" spans="2:13">
      <c r="B12270" s="811"/>
      <c r="K12270" s="836"/>
      <c r="L12270" s="811"/>
      <c r="M12270" s="811"/>
    </row>
    <row r="12271" customFormat="1" ht="14.4" spans="2:13">
      <c r="B12271" s="811"/>
      <c r="K12271" s="836"/>
      <c r="L12271" s="811"/>
      <c r="M12271" s="811"/>
    </row>
    <row r="12272" customFormat="1" ht="14.4" spans="2:13">
      <c r="B12272" s="811"/>
      <c r="K12272" s="836"/>
      <c r="L12272" s="811"/>
      <c r="M12272" s="811"/>
    </row>
    <row r="12273" customFormat="1" ht="14.4" spans="2:13">
      <c r="B12273" s="811"/>
      <c r="K12273" s="836"/>
      <c r="L12273" s="811"/>
      <c r="M12273" s="811"/>
    </row>
    <row r="12274" customFormat="1" ht="14.4" spans="2:13">
      <c r="B12274" s="811"/>
      <c r="K12274" s="836"/>
      <c r="L12274" s="811"/>
      <c r="M12274" s="811"/>
    </row>
    <row r="12275" customFormat="1" ht="14.4" spans="2:13">
      <c r="B12275" s="811"/>
      <c r="K12275" s="836"/>
      <c r="L12275" s="811"/>
      <c r="M12275" s="811"/>
    </row>
    <row r="12276" customFormat="1" ht="14.4" spans="2:13">
      <c r="B12276" s="811"/>
      <c r="K12276" s="836"/>
      <c r="L12276" s="811"/>
      <c r="M12276" s="811"/>
    </row>
    <row r="12277" customFormat="1" ht="14.4" spans="2:13">
      <c r="B12277" s="811"/>
      <c r="K12277" s="836"/>
      <c r="L12277" s="811"/>
      <c r="M12277" s="811"/>
    </row>
    <row r="12278" customFormat="1" ht="14.4" spans="2:13">
      <c r="B12278" s="811"/>
      <c r="K12278" s="836"/>
      <c r="L12278" s="811"/>
      <c r="M12278" s="811"/>
    </row>
    <row r="12279" customFormat="1" ht="14.4" spans="2:13">
      <c r="B12279" s="811"/>
      <c r="K12279" s="836"/>
      <c r="L12279" s="811"/>
      <c r="M12279" s="811"/>
    </row>
    <row r="12280" customFormat="1" ht="14.4" spans="2:13">
      <c r="B12280" s="811"/>
      <c r="K12280" s="836"/>
      <c r="L12280" s="811"/>
      <c r="M12280" s="811"/>
    </row>
    <row r="12281" customFormat="1" ht="14.4" spans="2:13">
      <c r="B12281" s="811"/>
      <c r="K12281" s="836"/>
      <c r="L12281" s="811"/>
      <c r="M12281" s="811"/>
    </row>
    <row r="12282" customFormat="1" ht="14.4" spans="2:13">
      <c r="B12282" s="811"/>
      <c r="K12282" s="836"/>
      <c r="L12282" s="811"/>
      <c r="M12282" s="811"/>
    </row>
    <row r="12283" customFormat="1" ht="14.4" spans="2:13">
      <c r="B12283" s="811"/>
      <c r="K12283" s="836"/>
      <c r="L12283" s="811"/>
      <c r="M12283" s="811"/>
    </row>
    <row r="12284" customFormat="1" ht="14.4" spans="2:13">
      <c r="B12284" s="811"/>
      <c r="K12284" s="836"/>
      <c r="L12284" s="811"/>
      <c r="M12284" s="811"/>
    </row>
    <row r="12285" customFormat="1" ht="14.4" spans="2:13">
      <c r="B12285" s="811"/>
      <c r="K12285" s="836"/>
      <c r="L12285" s="811"/>
      <c r="M12285" s="811"/>
    </row>
    <row r="12286" customFormat="1" ht="14.4" spans="2:13">
      <c r="B12286" s="811"/>
      <c r="K12286" s="836"/>
      <c r="L12286" s="811"/>
      <c r="M12286" s="811"/>
    </row>
    <row r="12287" customFormat="1" ht="14.4" spans="2:13">
      <c r="B12287" s="811"/>
      <c r="K12287" s="836"/>
      <c r="L12287" s="811"/>
      <c r="M12287" s="811"/>
    </row>
    <row r="12288" customFormat="1" ht="14.4" spans="2:13">
      <c r="B12288" s="811"/>
      <c r="K12288" s="836"/>
      <c r="L12288" s="811"/>
      <c r="M12288" s="811"/>
    </row>
    <row r="12289" customFormat="1" ht="14.4" spans="2:13">
      <c r="B12289" s="811"/>
      <c r="K12289" s="836"/>
      <c r="L12289" s="811"/>
      <c r="M12289" s="811"/>
    </row>
    <row r="12290" customFormat="1" ht="14.4" spans="2:13">
      <c r="B12290" s="811"/>
      <c r="K12290" s="836"/>
      <c r="L12290" s="811"/>
      <c r="M12290" s="811"/>
    </row>
    <row r="12291" customFormat="1" ht="14.4" spans="2:13">
      <c r="B12291" s="811"/>
      <c r="K12291" s="836"/>
      <c r="L12291" s="811"/>
      <c r="M12291" s="811"/>
    </row>
    <row r="12292" customFormat="1" ht="14.4" spans="2:13">
      <c r="B12292" s="811"/>
      <c r="K12292" s="836"/>
      <c r="L12292" s="811"/>
      <c r="M12292" s="811"/>
    </row>
    <row r="12293" customFormat="1" ht="14.4" spans="2:13">
      <c r="B12293" s="811"/>
      <c r="K12293" s="836"/>
      <c r="L12293" s="811"/>
      <c r="M12293" s="811"/>
    </row>
    <row r="12294" customFormat="1" ht="14.4" spans="2:13">
      <c r="B12294" s="811"/>
      <c r="K12294" s="836"/>
      <c r="L12294" s="811"/>
      <c r="M12294" s="811"/>
    </row>
    <row r="12295" customFormat="1" ht="14.4" spans="2:13">
      <c r="B12295" s="811"/>
      <c r="K12295" s="836"/>
      <c r="L12295" s="811"/>
      <c r="M12295" s="811"/>
    </row>
    <row r="12296" customFormat="1" ht="14.4" spans="2:13">
      <c r="B12296" s="811"/>
      <c r="K12296" s="836"/>
      <c r="L12296" s="811"/>
      <c r="M12296" s="811"/>
    </row>
    <row r="12297" customFormat="1" ht="14.4" spans="2:13">
      <c r="B12297" s="811"/>
      <c r="K12297" s="836"/>
      <c r="L12297" s="811"/>
      <c r="M12297" s="811"/>
    </row>
    <row r="12298" customFormat="1" ht="14.4" spans="2:13">
      <c r="B12298" s="811"/>
      <c r="K12298" s="836"/>
      <c r="L12298" s="811"/>
      <c r="M12298" s="811"/>
    </row>
    <row r="12299" customFormat="1" ht="14.4" spans="2:13">
      <c r="B12299" s="811"/>
      <c r="K12299" s="836"/>
      <c r="L12299" s="811"/>
      <c r="M12299" s="811"/>
    </row>
    <row r="12300" customFormat="1" ht="14.4" spans="2:13">
      <c r="B12300" s="811"/>
      <c r="K12300" s="836"/>
      <c r="L12300" s="811"/>
      <c r="M12300" s="811"/>
    </row>
    <row r="12301" customFormat="1" ht="14.4" spans="2:13">
      <c r="B12301" s="811"/>
      <c r="K12301" s="836"/>
      <c r="L12301" s="811"/>
      <c r="M12301" s="811"/>
    </row>
    <row r="12302" customFormat="1" ht="14.4" spans="2:13">
      <c r="B12302" s="811"/>
      <c r="K12302" s="836"/>
      <c r="L12302" s="811"/>
      <c r="M12302" s="811"/>
    </row>
    <row r="12303" customFormat="1" ht="14.4" spans="2:13">
      <c r="B12303" s="811"/>
      <c r="K12303" s="836"/>
      <c r="L12303" s="811"/>
      <c r="M12303" s="811"/>
    </row>
    <row r="12304" customFormat="1" ht="14.4" spans="2:13">
      <c r="B12304" s="811"/>
      <c r="K12304" s="836"/>
      <c r="L12304" s="811"/>
      <c r="M12304" s="811"/>
    </row>
    <row r="12305" customFormat="1" ht="14.4" spans="2:13">
      <c r="B12305" s="811"/>
      <c r="K12305" s="836"/>
      <c r="L12305" s="811"/>
      <c r="M12305" s="811"/>
    </row>
    <row r="12306" customFormat="1" ht="14.4" spans="2:13">
      <c r="B12306" s="811"/>
      <c r="K12306" s="836"/>
      <c r="L12306" s="811"/>
      <c r="M12306" s="811"/>
    </row>
    <row r="12307" customFormat="1" ht="14.4" spans="2:13">
      <c r="B12307" s="811"/>
      <c r="K12307" s="836"/>
      <c r="L12307" s="811"/>
      <c r="M12307" s="811"/>
    </row>
    <row r="12308" customFormat="1" ht="14.4" spans="2:13">
      <c r="B12308" s="811"/>
      <c r="K12308" s="836"/>
      <c r="L12308" s="811"/>
      <c r="M12308" s="811"/>
    </row>
    <row r="12309" customFormat="1" ht="14.4" spans="2:13">
      <c r="B12309" s="811"/>
      <c r="K12309" s="836"/>
      <c r="L12309" s="811"/>
      <c r="M12309" s="811"/>
    </row>
    <row r="12310" customFormat="1" ht="14.4" spans="2:13">
      <c r="B12310" s="811"/>
      <c r="K12310" s="836"/>
      <c r="L12310" s="811"/>
      <c r="M12310" s="811"/>
    </row>
    <row r="12311" customFormat="1" ht="14.4" spans="2:13">
      <c r="B12311" s="811"/>
      <c r="K12311" s="836"/>
      <c r="L12311" s="811"/>
      <c r="M12311" s="811"/>
    </row>
    <row r="12312" customFormat="1" ht="14.4" spans="2:13">
      <c r="B12312" s="811"/>
      <c r="K12312" s="836"/>
      <c r="L12312" s="811"/>
      <c r="M12312" s="811"/>
    </row>
    <row r="12313" customFormat="1" ht="14.4" spans="2:13">
      <c r="B12313" s="811"/>
      <c r="K12313" s="836"/>
      <c r="L12313" s="811"/>
      <c r="M12313" s="811"/>
    </row>
    <row r="12314" customFormat="1" ht="14.4" spans="2:13">
      <c r="B12314" s="811"/>
      <c r="K12314" s="836"/>
      <c r="L12314" s="811"/>
      <c r="M12314" s="811"/>
    </row>
    <row r="12315" customFormat="1" ht="14.4" spans="2:13">
      <c r="B12315" s="811"/>
      <c r="K12315" s="836"/>
      <c r="L12315" s="811"/>
      <c r="M12315" s="811"/>
    </row>
    <row r="12316" customFormat="1" ht="14.4" spans="2:13">
      <c r="B12316" s="811"/>
      <c r="K12316" s="836"/>
      <c r="L12316" s="811"/>
      <c r="M12316" s="811"/>
    </row>
    <row r="12317" customFormat="1" ht="14.4" spans="2:13">
      <c r="B12317" s="811"/>
      <c r="K12317" s="836"/>
      <c r="L12317" s="811"/>
      <c r="M12317" s="811"/>
    </row>
    <row r="12318" customFormat="1" ht="14.4" spans="2:13">
      <c r="B12318" s="811"/>
      <c r="K12318" s="836"/>
      <c r="L12318" s="811"/>
      <c r="M12318" s="811"/>
    </row>
    <row r="12319" customFormat="1" ht="14.4" spans="2:13">
      <c r="B12319" s="811"/>
      <c r="K12319" s="836"/>
      <c r="L12319" s="811"/>
      <c r="M12319" s="811"/>
    </row>
    <row r="12320" customFormat="1" ht="14.4" spans="2:13">
      <c r="B12320" s="811"/>
      <c r="K12320" s="836"/>
      <c r="L12320" s="811"/>
      <c r="M12320" s="811"/>
    </row>
    <row r="12321" customFormat="1" ht="14.4" spans="2:13">
      <c r="B12321" s="811"/>
      <c r="K12321" s="836"/>
      <c r="L12321" s="811"/>
      <c r="M12321" s="811"/>
    </row>
    <row r="12322" customFormat="1" ht="14.4" spans="2:13">
      <c r="B12322" s="811"/>
      <c r="K12322" s="836"/>
      <c r="L12322" s="811"/>
      <c r="M12322" s="811"/>
    </row>
    <row r="12323" customFormat="1" ht="14.4" spans="2:13">
      <c r="B12323" s="811"/>
      <c r="K12323" s="836"/>
      <c r="L12323" s="811"/>
      <c r="M12323" s="811"/>
    </row>
    <row r="12324" customFormat="1" ht="14.4" spans="2:13">
      <c r="B12324" s="811"/>
      <c r="K12324" s="836"/>
      <c r="L12324" s="811"/>
      <c r="M12324" s="811"/>
    </row>
    <row r="12325" customFormat="1" ht="14.4" spans="2:13">
      <c r="B12325" s="811"/>
      <c r="K12325" s="836"/>
      <c r="L12325" s="811"/>
      <c r="M12325" s="811"/>
    </row>
    <row r="12326" customFormat="1" ht="14.4" spans="2:13">
      <c r="B12326" s="811"/>
      <c r="K12326" s="836"/>
      <c r="L12326" s="811"/>
      <c r="M12326" s="811"/>
    </row>
    <row r="12327" customFormat="1" ht="14.4" spans="2:13">
      <c r="B12327" s="811"/>
      <c r="K12327" s="836"/>
      <c r="L12327" s="811"/>
      <c r="M12327" s="811"/>
    </row>
    <row r="12328" customFormat="1" ht="14.4" spans="2:13">
      <c r="B12328" s="811"/>
      <c r="K12328" s="836"/>
      <c r="L12328" s="811"/>
      <c r="M12328" s="811"/>
    </row>
    <row r="12329" customFormat="1" ht="14.4" spans="2:13">
      <c r="B12329" s="811"/>
      <c r="K12329" s="836"/>
      <c r="L12329" s="811"/>
      <c r="M12329" s="811"/>
    </row>
    <row r="12330" customFormat="1" ht="14.4" spans="2:13">
      <c r="B12330" s="811"/>
      <c r="K12330" s="836"/>
      <c r="L12330" s="811"/>
      <c r="M12330" s="811"/>
    </row>
    <row r="12331" customFormat="1" ht="14.4" spans="2:13">
      <c r="B12331" s="811"/>
      <c r="K12331" s="836"/>
      <c r="L12331" s="811"/>
      <c r="M12331" s="811"/>
    </row>
    <row r="12332" customFormat="1" ht="14.4" spans="2:13">
      <c r="B12332" s="811"/>
      <c r="K12332" s="836"/>
      <c r="L12332" s="811"/>
      <c r="M12332" s="811"/>
    </row>
    <row r="12333" customFormat="1" ht="14.4" spans="2:13">
      <c r="B12333" s="811"/>
      <c r="K12333" s="836"/>
      <c r="L12333" s="811"/>
      <c r="M12333" s="811"/>
    </row>
    <row r="12334" customFormat="1" ht="14.4" spans="2:13">
      <c r="B12334" s="811"/>
      <c r="K12334" s="836"/>
      <c r="L12334" s="811"/>
      <c r="M12334" s="811"/>
    </row>
    <row r="12335" customFormat="1" ht="14.4" spans="2:13">
      <c r="B12335" s="811"/>
      <c r="K12335" s="836"/>
      <c r="L12335" s="811"/>
      <c r="M12335" s="811"/>
    </row>
    <row r="12336" customFormat="1" ht="14.4" spans="2:13">
      <c r="B12336" s="811"/>
      <c r="K12336" s="836"/>
      <c r="L12336" s="811"/>
      <c r="M12336" s="811"/>
    </row>
    <row r="12337" customFormat="1" ht="14.4" spans="2:13">
      <c r="B12337" s="811"/>
      <c r="K12337" s="836"/>
      <c r="L12337" s="811"/>
      <c r="M12337" s="811"/>
    </row>
    <row r="12338" customFormat="1" ht="14.4" spans="2:13">
      <c r="B12338" s="811"/>
      <c r="K12338" s="836"/>
      <c r="L12338" s="811"/>
      <c r="M12338" s="811"/>
    </row>
    <row r="12339" customFormat="1" ht="14.4" spans="2:13">
      <c r="B12339" s="811"/>
      <c r="K12339" s="836"/>
      <c r="L12339" s="811"/>
      <c r="M12339" s="811"/>
    </row>
    <row r="12340" customFormat="1" ht="14.4" spans="2:13">
      <c r="B12340" s="811"/>
      <c r="K12340" s="836"/>
      <c r="L12340" s="811"/>
      <c r="M12340" s="811"/>
    </row>
    <row r="12341" customFormat="1" ht="14.4" spans="2:13">
      <c r="B12341" s="811"/>
      <c r="K12341" s="836"/>
      <c r="L12341" s="811"/>
      <c r="M12341" s="811"/>
    </row>
    <row r="12342" customFormat="1" ht="14.4" spans="2:13">
      <c r="B12342" s="811"/>
      <c r="K12342" s="836"/>
      <c r="L12342" s="811"/>
      <c r="M12342" s="811"/>
    </row>
    <row r="12343" customFormat="1" ht="14.4" spans="2:13">
      <c r="B12343" s="811"/>
      <c r="K12343" s="836"/>
      <c r="L12343" s="811"/>
      <c r="M12343" s="811"/>
    </row>
    <row r="12344" customFormat="1" ht="14.4" spans="2:13">
      <c r="B12344" s="811"/>
      <c r="K12344" s="836"/>
      <c r="L12344" s="811"/>
      <c r="M12344" s="811"/>
    </row>
    <row r="12345" customFormat="1" ht="14.4" spans="2:13">
      <c r="B12345" s="811"/>
      <c r="K12345" s="836"/>
      <c r="L12345" s="811"/>
      <c r="M12345" s="811"/>
    </row>
    <row r="12346" customFormat="1" ht="14.4" spans="2:13">
      <c r="B12346" s="811"/>
      <c r="K12346" s="836"/>
      <c r="L12346" s="811"/>
      <c r="M12346" s="811"/>
    </row>
    <row r="12347" customFormat="1" ht="14.4" spans="2:13">
      <c r="B12347" s="811"/>
      <c r="K12347" s="836"/>
      <c r="L12347" s="811"/>
      <c r="M12347" s="811"/>
    </row>
    <row r="12348" customFormat="1" ht="14.4" spans="2:13">
      <c r="B12348" s="811"/>
      <c r="K12348" s="836"/>
      <c r="L12348" s="811"/>
      <c r="M12348" s="811"/>
    </row>
    <row r="12349" customFormat="1" ht="14.4" spans="2:13">
      <c r="B12349" s="811"/>
      <c r="K12349" s="836"/>
      <c r="L12349" s="811"/>
      <c r="M12349" s="811"/>
    </row>
    <row r="12350" customFormat="1" ht="14.4" spans="2:13">
      <c r="B12350" s="811"/>
      <c r="K12350" s="836"/>
      <c r="L12350" s="811"/>
      <c r="M12350" s="811"/>
    </row>
    <row r="12351" customFormat="1" ht="14.4" spans="2:13">
      <c r="B12351" s="811"/>
      <c r="K12351" s="836"/>
      <c r="L12351" s="811"/>
      <c r="M12351" s="811"/>
    </row>
    <row r="12352" customFormat="1" ht="14.4" spans="2:13">
      <c r="B12352" s="811"/>
      <c r="K12352" s="836"/>
      <c r="L12352" s="811"/>
      <c r="M12352" s="811"/>
    </row>
    <row r="12353" customFormat="1" ht="14.4" spans="2:13">
      <c r="B12353" s="811"/>
      <c r="K12353" s="836"/>
      <c r="L12353" s="811"/>
      <c r="M12353" s="811"/>
    </row>
    <row r="12354" customFormat="1" ht="14.4" spans="2:13">
      <c r="B12354" s="811"/>
      <c r="K12354" s="836"/>
      <c r="L12354" s="811"/>
      <c r="M12354" s="811"/>
    </row>
    <row r="12355" customFormat="1" ht="14.4" spans="2:13">
      <c r="B12355" s="811"/>
      <c r="K12355" s="836"/>
      <c r="L12355" s="811"/>
      <c r="M12355" s="811"/>
    </row>
    <row r="12356" customFormat="1" ht="14.4" spans="2:13">
      <c r="B12356" s="811"/>
      <c r="K12356" s="836"/>
      <c r="L12356" s="811"/>
      <c r="M12356" s="811"/>
    </row>
    <row r="12357" customFormat="1" ht="14.4" spans="2:13">
      <c r="B12357" s="811"/>
      <c r="K12357" s="836"/>
      <c r="L12357" s="811"/>
      <c r="M12357" s="811"/>
    </row>
    <row r="12358" customFormat="1" ht="14.4" spans="2:13">
      <c r="B12358" s="811"/>
      <c r="K12358" s="836"/>
      <c r="L12358" s="811"/>
      <c r="M12358" s="811"/>
    </row>
    <row r="12359" customFormat="1" ht="14.4" spans="2:13">
      <c r="B12359" s="811"/>
      <c r="K12359" s="836"/>
      <c r="L12359" s="811"/>
      <c r="M12359" s="811"/>
    </row>
    <row r="12360" customFormat="1" ht="14.4" spans="2:13">
      <c r="B12360" s="811"/>
      <c r="K12360" s="836"/>
      <c r="L12360" s="811"/>
      <c r="M12360" s="811"/>
    </row>
    <row r="12361" customFormat="1" ht="14.4" spans="2:13">
      <c r="B12361" s="811"/>
      <c r="K12361" s="836"/>
      <c r="L12361" s="811"/>
      <c r="M12361" s="811"/>
    </row>
    <row r="12362" customFormat="1" ht="14.4" spans="2:13">
      <c r="B12362" s="811"/>
      <c r="K12362" s="836"/>
      <c r="L12362" s="811"/>
      <c r="M12362" s="811"/>
    </row>
    <row r="12363" customFormat="1" ht="14.4" spans="2:13">
      <c r="B12363" s="811"/>
      <c r="K12363" s="836"/>
      <c r="L12363" s="811"/>
      <c r="M12363" s="811"/>
    </row>
    <row r="12364" customFormat="1" ht="14.4" spans="2:13">
      <c r="B12364" s="811"/>
      <c r="K12364" s="836"/>
      <c r="L12364" s="811"/>
      <c r="M12364" s="811"/>
    </row>
    <row r="12365" customFormat="1" ht="14.4" spans="2:13">
      <c r="B12365" s="811"/>
      <c r="K12365" s="836"/>
      <c r="L12365" s="811"/>
      <c r="M12365" s="811"/>
    </row>
    <row r="12366" customFormat="1" ht="14.4" spans="2:13">
      <c r="B12366" s="811"/>
      <c r="K12366" s="836"/>
      <c r="L12366" s="811"/>
      <c r="M12366" s="811"/>
    </row>
    <row r="12367" customFormat="1" ht="14.4" spans="2:13">
      <c r="B12367" s="811"/>
      <c r="K12367" s="836"/>
      <c r="L12367" s="811"/>
      <c r="M12367" s="811"/>
    </row>
    <row r="12368" customFormat="1" ht="14.4" spans="2:13">
      <c r="B12368" s="811"/>
      <c r="K12368" s="836"/>
      <c r="L12368" s="811"/>
      <c r="M12368" s="811"/>
    </row>
    <row r="12369" customFormat="1" ht="14.4" spans="2:13">
      <c r="B12369" s="811"/>
      <c r="K12369" s="836"/>
      <c r="L12369" s="811"/>
      <c r="M12369" s="811"/>
    </row>
    <row r="12370" customFormat="1" ht="14.4" spans="2:13">
      <c r="B12370" s="811"/>
      <c r="K12370" s="836"/>
      <c r="L12370" s="811"/>
      <c r="M12370" s="811"/>
    </row>
    <row r="12371" customFormat="1" ht="14.4" spans="2:13">
      <c r="B12371" s="811"/>
      <c r="K12371" s="836"/>
      <c r="L12371" s="811"/>
      <c r="M12371" s="811"/>
    </row>
    <row r="12372" customFormat="1" ht="14.4" spans="2:13">
      <c r="B12372" s="811"/>
      <c r="K12372" s="836"/>
      <c r="L12372" s="811"/>
      <c r="M12372" s="811"/>
    </row>
    <row r="12373" customFormat="1" ht="14.4" spans="2:13">
      <c r="B12373" s="811"/>
      <c r="K12373" s="836"/>
      <c r="L12373" s="811"/>
      <c r="M12373" s="811"/>
    </row>
    <row r="12374" customFormat="1" ht="14.4" spans="2:13">
      <c r="B12374" s="811"/>
      <c r="K12374" s="836"/>
      <c r="L12374" s="811"/>
      <c r="M12374" s="811"/>
    </row>
    <row r="12375" customFormat="1" ht="14.4" spans="2:13">
      <c r="B12375" s="811"/>
      <c r="K12375" s="836"/>
      <c r="L12375" s="811"/>
      <c r="M12375" s="811"/>
    </row>
    <row r="12376" customFormat="1" ht="14.4" spans="2:13">
      <c r="B12376" s="811"/>
      <c r="K12376" s="836"/>
      <c r="L12376" s="811"/>
      <c r="M12376" s="811"/>
    </row>
    <row r="12377" customFormat="1" ht="14.4" spans="2:13">
      <c r="B12377" s="811"/>
      <c r="K12377" s="836"/>
      <c r="L12377" s="811"/>
      <c r="M12377" s="811"/>
    </row>
    <row r="12378" customFormat="1" ht="14.4" spans="2:13">
      <c r="B12378" s="811"/>
      <c r="K12378" s="836"/>
      <c r="L12378" s="811"/>
      <c r="M12378" s="811"/>
    </row>
    <row r="12379" customFormat="1" ht="14.4" spans="2:13">
      <c r="B12379" s="811"/>
      <c r="K12379" s="836"/>
      <c r="L12379" s="811"/>
      <c r="M12379" s="811"/>
    </row>
    <row r="12380" customFormat="1" ht="14.4" spans="2:13">
      <c r="B12380" s="811"/>
      <c r="K12380" s="836"/>
      <c r="L12380" s="811"/>
      <c r="M12380" s="811"/>
    </row>
    <row r="12381" customFormat="1" ht="14.4" spans="2:13">
      <c r="B12381" s="811"/>
      <c r="K12381" s="836"/>
      <c r="L12381" s="811"/>
      <c r="M12381" s="811"/>
    </row>
    <row r="12382" customFormat="1" ht="14.4" spans="2:13">
      <c r="B12382" s="811"/>
      <c r="K12382" s="836"/>
      <c r="L12382" s="811"/>
      <c r="M12382" s="811"/>
    </row>
    <row r="12383" customFormat="1" ht="14.4" spans="2:13">
      <c r="B12383" s="811"/>
      <c r="K12383" s="836"/>
      <c r="L12383" s="811"/>
      <c r="M12383" s="811"/>
    </row>
    <row r="12384" customFormat="1" ht="14.4" spans="2:13">
      <c r="B12384" s="811"/>
      <c r="K12384" s="836"/>
      <c r="L12384" s="811"/>
      <c r="M12384" s="811"/>
    </row>
    <row r="12385" customFormat="1" ht="14.4" spans="2:13">
      <c r="B12385" s="811"/>
      <c r="K12385" s="836"/>
      <c r="L12385" s="811"/>
      <c r="M12385" s="811"/>
    </row>
    <row r="12386" customFormat="1" ht="14.4" spans="2:13">
      <c r="B12386" s="811"/>
      <c r="K12386" s="836"/>
      <c r="L12386" s="811"/>
      <c r="M12386" s="811"/>
    </row>
    <row r="12387" customFormat="1" ht="14.4" spans="2:13">
      <c r="B12387" s="811"/>
      <c r="K12387" s="836"/>
      <c r="L12387" s="811"/>
      <c r="M12387" s="811"/>
    </row>
    <row r="12388" customFormat="1" ht="14.4" spans="2:13">
      <c r="B12388" s="811"/>
      <c r="K12388" s="836"/>
      <c r="L12388" s="811"/>
      <c r="M12388" s="811"/>
    </row>
    <row r="12389" customFormat="1" ht="14.4" spans="2:13">
      <c r="B12389" s="811"/>
      <c r="K12389" s="836"/>
      <c r="L12389" s="811"/>
      <c r="M12389" s="811"/>
    </row>
    <row r="12390" customFormat="1" ht="14.4" spans="2:13">
      <c r="B12390" s="811"/>
      <c r="K12390" s="836"/>
      <c r="L12390" s="811"/>
      <c r="M12390" s="811"/>
    </row>
    <row r="12391" customFormat="1" ht="14.4" spans="2:13">
      <c r="B12391" s="811"/>
      <c r="K12391" s="836"/>
      <c r="L12391" s="811"/>
      <c r="M12391" s="811"/>
    </row>
    <row r="12392" customFormat="1" ht="14.4" spans="2:13">
      <c r="B12392" s="811"/>
      <c r="K12392" s="836"/>
      <c r="L12392" s="811"/>
      <c r="M12392" s="811"/>
    </row>
    <row r="12393" customFormat="1" ht="14.4" spans="2:13">
      <c r="B12393" s="811"/>
      <c r="K12393" s="836"/>
      <c r="L12393" s="811"/>
      <c r="M12393" s="811"/>
    </row>
    <row r="12394" customFormat="1" ht="14.4" spans="2:13">
      <c r="B12394" s="811"/>
      <c r="K12394" s="836"/>
      <c r="L12394" s="811"/>
      <c r="M12394" s="811"/>
    </row>
    <row r="12395" customFormat="1" ht="14.4" spans="2:13">
      <c r="B12395" s="811"/>
      <c r="K12395" s="836"/>
      <c r="L12395" s="811"/>
      <c r="M12395" s="811"/>
    </row>
    <row r="12396" customFormat="1" ht="14.4" spans="2:13">
      <c r="B12396" s="811"/>
      <c r="K12396" s="836"/>
      <c r="L12396" s="811"/>
      <c r="M12396" s="811"/>
    </row>
    <row r="12397" customFormat="1" ht="14.4" spans="2:13">
      <c r="B12397" s="811"/>
      <c r="K12397" s="836"/>
      <c r="L12397" s="811"/>
      <c r="M12397" s="811"/>
    </row>
    <row r="12398" customFormat="1" ht="14.4" spans="2:13">
      <c r="B12398" s="811"/>
      <c r="K12398" s="836"/>
      <c r="L12398" s="811"/>
      <c r="M12398" s="811"/>
    </row>
    <row r="12399" customFormat="1" ht="14.4" spans="2:13">
      <c r="B12399" s="811"/>
      <c r="K12399" s="836"/>
      <c r="L12399" s="811"/>
      <c r="M12399" s="811"/>
    </row>
    <row r="12400" customFormat="1" ht="14.4" spans="2:13">
      <c r="B12400" s="811"/>
      <c r="K12400" s="836"/>
      <c r="L12400" s="811"/>
      <c r="M12400" s="811"/>
    </row>
    <row r="12401" customFormat="1" ht="14.4" spans="2:13">
      <c r="B12401" s="811"/>
      <c r="K12401" s="836"/>
      <c r="L12401" s="811"/>
      <c r="M12401" s="811"/>
    </row>
    <row r="12402" customFormat="1" ht="14.4" spans="2:13">
      <c r="B12402" s="811"/>
      <c r="K12402" s="836"/>
      <c r="L12402" s="811"/>
      <c r="M12402" s="811"/>
    </row>
    <row r="12403" customFormat="1" ht="14.4" spans="2:13">
      <c r="B12403" s="811"/>
      <c r="K12403" s="836"/>
      <c r="L12403" s="811"/>
      <c r="M12403" s="811"/>
    </row>
    <row r="12404" customFormat="1" ht="14.4" spans="2:13">
      <c r="B12404" s="811"/>
      <c r="K12404" s="836"/>
      <c r="L12404" s="811"/>
      <c r="M12404" s="811"/>
    </row>
    <row r="12405" customFormat="1" ht="14.4" spans="2:13">
      <c r="B12405" s="811"/>
      <c r="K12405" s="836"/>
      <c r="L12405" s="811"/>
      <c r="M12405" s="811"/>
    </row>
    <row r="12406" customFormat="1" ht="14.4" spans="2:13">
      <c r="B12406" s="811"/>
      <c r="K12406" s="836"/>
      <c r="L12406" s="811"/>
      <c r="M12406" s="811"/>
    </row>
    <row r="12407" customFormat="1" ht="14.4" spans="2:13">
      <c r="B12407" s="811"/>
      <c r="K12407" s="836"/>
      <c r="L12407" s="811"/>
      <c r="M12407" s="811"/>
    </row>
    <row r="12408" customFormat="1" ht="14.4" spans="2:13">
      <c r="B12408" s="811"/>
      <c r="K12408" s="836"/>
      <c r="L12408" s="811"/>
      <c r="M12408" s="811"/>
    </row>
    <row r="12409" customFormat="1" ht="14.4" spans="2:13">
      <c r="B12409" s="811"/>
      <c r="K12409" s="836"/>
      <c r="L12409" s="811"/>
      <c r="M12409" s="811"/>
    </row>
    <row r="12410" customFormat="1" ht="14.4" spans="2:13">
      <c r="B12410" s="811"/>
      <c r="K12410" s="836"/>
      <c r="L12410" s="811"/>
      <c r="M12410" s="811"/>
    </row>
    <row r="12411" customFormat="1" ht="14.4" spans="2:13">
      <c r="B12411" s="811"/>
      <c r="K12411" s="836"/>
      <c r="L12411" s="811"/>
      <c r="M12411" s="811"/>
    </row>
    <row r="12412" customFormat="1" ht="14.4" spans="2:13">
      <c r="B12412" s="811"/>
      <c r="K12412" s="836"/>
      <c r="L12412" s="811"/>
      <c r="M12412" s="811"/>
    </row>
    <row r="12413" customFormat="1" ht="14.4" spans="2:13">
      <c r="B12413" s="811"/>
      <c r="K12413" s="836"/>
      <c r="L12413" s="811"/>
      <c r="M12413" s="811"/>
    </row>
    <row r="12414" customFormat="1" ht="14.4" spans="2:13">
      <c r="B12414" s="811"/>
      <c r="K12414" s="836"/>
      <c r="L12414" s="811"/>
      <c r="M12414" s="811"/>
    </row>
    <row r="12415" customFormat="1" ht="14.4" spans="2:13">
      <c r="B12415" s="811"/>
      <c r="K12415" s="836"/>
      <c r="L12415" s="811"/>
      <c r="M12415" s="811"/>
    </row>
    <row r="12416" customFormat="1" ht="14.4" spans="2:13">
      <c r="B12416" s="811"/>
      <c r="K12416" s="836"/>
      <c r="L12416" s="811"/>
      <c r="M12416" s="811"/>
    </row>
    <row r="12417" customFormat="1" ht="14.4" spans="2:13">
      <c r="B12417" s="811"/>
      <c r="K12417" s="836"/>
      <c r="L12417" s="811"/>
      <c r="M12417" s="811"/>
    </row>
    <row r="12418" customFormat="1" ht="14.4" spans="2:13">
      <c r="B12418" s="811"/>
      <c r="K12418" s="836"/>
      <c r="L12418" s="811"/>
      <c r="M12418" s="811"/>
    </row>
    <row r="12419" customFormat="1" ht="14.4" spans="2:13">
      <c r="B12419" s="811"/>
      <c r="K12419" s="836"/>
      <c r="L12419" s="811"/>
      <c r="M12419" s="811"/>
    </row>
    <row r="12420" customFormat="1" ht="14.4" spans="2:13">
      <c r="B12420" s="811"/>
      <c r="K12420" s="836"/>
      <c r="L12420" s="811"/>
      <c r="M12420" s="811"/>
    </row>
    <row r="12421" customFormat="1" ht="14.4" spans="2:13">
      <c r="B12421" s="811"/>
      <c r="K12421" s="836"/>
      <c r="L12421" s="811"/>
      <c r="M12421" s="811"/>
    </row>
    <row r="12422" customFormat="1" ht="14.4" spans="2:13">
      <c r="B12422" s="811"/>
      <c r="K12422" s="836"/>
      <c r="L12422" s="811"/>
      <c r="M12422" s="811"/>
    </row>
    <row r="12423" customFormat="1" ht="14.4" spans="2:13">
      <c r="B12423" s="811"/>
      <c r="K12423" s="836"/>
      <c r="L12423" s="811"/>
      <c r="M12423" s="811"/>
    </row>
    <row r="12424" customFormat="1" ht="14.4" spans="2:13">
      <c r="B12424" s="811"/>
      <c r="K12424" s="836"/>
      <c r="L12424" s="811"/>
      <c r="M12424" s="811"/>
    </row>
    <row r="12425" customFormat="1" ht="14.4" spans="2:13">
      <c r="B12425" s="811"/>
      <c r="K12425" s="836"/>
      <c r="L12425" s="811"/>
      <c r="M12425" s="811"/>
    </row>
    <row r="12426" customFormat="1" ht="14.4" spans="2:13">
      <c r="B12426" s="811"/>
      <c r="K12426" s="836"/>
      <c r="L12426" s="811"/>
      <c r="M12426" s="811"/>
    </row>
    <row r="12427" customFormat="1" ht="14.4" spans="2:13">
      <c r="B12427" s="811"/>
      <c r="K12427" s="836"/>
      <c r="L12427" s="811"/>
      <c r="M12427" s="811"/>
    </row>
    <row r="12428" customFormat="1" ht="14.4" spans="2:13">
      <c r="B12428" s="811"/>
      <c r="K12428" s="836"/>
      <c r="L12428" s="811"/>
      <c r="M12428" s="811"/>
    </row>
    <row r="12429" customFormat="1" ht="14.4" spans="2:13">
      <c r="B12429" s="811"/>
      <c r="K12429" s="836"/>
      <c r="L12429" s="811"/>
      <c r="M12429" s="811"/>
    </row>
    <row r="12430" customFormat="1" ht="14.4" spans="2:13">
      <c r="B12430" s="811"/>
      <c r="K12430" s="836"/>
      <c r="L12430" s="811"/>
      <c r="M12430" s="811"/>
    </row>
    <row r="12431" customFormat="1" ht="14.4" spans="2:13">
      <c r="B12431" s="811"/>
      <c r="K12431" s="836"/>
      <c r="L12431" s="811"/>
      <c r="M12431" s="811"/>
    </row>
    <row r="12432" customFormat="1" ht="14.4" spans="2:13">
      <c r="B12432" s="811"/>
      <c r="K12432" s="836"/>
      <c r="L12432" s="811"/>
      <c r="M12432" s="811"/>
    </row>
    <row r="12433" customFormat="1" ht="14.4" spans="2:13">
      <c r="B12433" s="811"/>
      <c r="K12433" s="836"/>
      <c r="L12433" s="811"/>
      <c r="M12433" s="811"/>
    </row>
    <row r="12434" customFormat="1" ht="14.4" spans="2:13">
      <c r="B12434" s="811"/>
      <c r="K12434" s="836"/>
      <c r="L12434" s="811"/>
      <c r="M12434" s="811"/>
    </row>
    <row r="12435" customFormat="1" ht="14.4" spans="2:13">
      <c r="B12435" s="811"/>
      <c r="K12435" s="836"/>
      <c r="L12435" s="811"/>
      <c r="M12435" s="811"/>
    </row>
    <row r="12436" customFormat="1" ht="14.4" spans="2:13">
      <c r="B12436" s="811"/>
      <c r="K12436" s="836"/>
      <c r="L12436" s="811"/>
      <c r="M12436" s="811"/>
    </row>
    <row r="12437" customFormat="1" ht="14.4" spans="2:13">
      <c r="B12437" s="811"/>
      <c r="K12437" s="836"/>
      <c r="L12437" s="811"/>
      <c r="M12437" s="811"/>
    </row>
    <row r="12438" customFormat="1" ht="14.4" spans="2:13">
      <c r="B12438" s="811"/>
      <c r="K12438" s="836"/>
      <c r="L12438" s="811"/>
      <c r="M12438" s="811"/>
    </row>
    <row r="12439" customFormat="1" ht="14.4" spans="2:13">
      <c r="B12439" s="811"/>
      <c r="K12439" s="836"/>
      <c r="L12439" s="811"/>
      <c r="M12439" s="811"/>
    </row>
    <row r="12440" customFormat="1" ht="14.4" spans="2:13">
      <c r="B12440" s="811"/>
      <c r="K12440" s="836"/>
      <c r="L12440" s="811"/>
      <c r="M12440" s="811"/>
    </row>
    <row r="12441" customFormat="1" ht="14.4" spans="2:13">
      <c r="B12441" s="811"/>
      <c r="K12441" s="836"/>
      <c r="L12441" s="811"/>
      <c r="M12441" s="811"/>
    </row>
    <row r="12442" customFormat="1" ht="14.4" spans="2:13">
      <c r="B12442" s="811"/>
      <c r="K12442" s="836"/>
      <c r="L12442" s="811"/>
      <c r="M12442" s="811"/>
    </row>
    <row r="12443" customFormat="1" ht="14.4" spans="2:13">
      <c r="B12443" s="811"/>
      <c r="K12443" s="836"/>
      <c r="L12443" s="811"/>
      <c r="M12443" s="811"/>
    </row>
    <row r="12444" customFormat="1" ht="14.4" spans="2:13">
      <c r="B12444" s="811"/>
      <c r="K12444" s="836"/>
      <c r="L12444" s="811"/>
      <c r="M12444" s="811"/>
    </row>
    <row r="12445" customFormat="1" ht="14.4" spans="2:13">
      <c r="B12445" s="811"/>
      <c r="K12445" s="836"/>
      <c r="L12445" s="811"/>
      <c r="M12445" s="811"/>
    </row>
    <row r="12446" customFormat="1" ht="14.4" spans="2:13">
      <c r="B12446" s="811"/>
      <c r="K12446" s="836"/>
      <c r="L12446" s="811"/>
      <c r="M12446" s="811"/>
    </row>
    <row r="12447" customFormat="1" ht="14.4" spans="2:13">
      <c r="B12447" s="811"/>
      <c r="K12447" s="836"/>
      <c r="L12447" s="811"/>
      <c r="M12447" s="811"/>
    </row>
    <row r="12448" customFormat="1" ht="14.4" spans="2:13">
      <c r="B12448" s="811"/>
      <c r="K12448" s="836"/>
      <c r="L12448" s="811"/>
      <c r="M12448" s="811"/>
    </row>
    <row r="12449" customFormat="1" ht="14.4" spans="2:13">
      <c r="B12449" s="811"/>
      <c r="K12449" s="836"/>
      <c r="L12449" s="811"/>
      <c r="M12449" s="811"/>
    </row>
    <row r="12450" customFormat="1" ht="14.4" spans="2:13">
      <c r="B12450" s="811"/>
      <c r="K12450" s="836"/>
      <c r="L12450" s="811"/>
      <c r="M12450" s="811"/>
    </row>
    <row r="12451" customFormat="1" ht="14.4" spans="2:13">
      <c r="B12451" s="811"/>
      <c r="K12451" s="836"/>
      <c r="L12451" s="811"/>
      <c r="M12451" s="811"/>
    </row>
    <row r="12452" customFormat="1" ht="14.4" spans="2:13">
      <c r="B12452" s="811"/>
      <c r="K12452" s="836"/>
      <c r="L12452" s="811"/>
      <c r="M12452" s="811"/>
    </row>
    <row r="12453" customFormat="1" ht="14.4" spans="2:13">
      <c r="B12453" s="811"/>
      <c r="K12453" s="836"/>
      <c r="L12453" s="811"/>
      <c r="M12453" s="811"/>
    </row>
    <row r="12454" customFormat="1" ht="14.4" spans="2:13">
      <c r="B12454" s="811"/>
      <c r="K12454" s="836"/>
      <c r="L12454" s="811"/>
      <c r="M12454" s="811"/>
    </row>
    <row r="12455" customFormat="1" ht="14.4" spans="2:13">
      <c r="B12455" s="811"/>
      <c r="K12455" s="836"/>
      <c r="L12455" s="811"/>
      <c r="M12455" s="811"/>
    </row>
    <row r="12456" customFormat="1" ht="14.4" spans="2:13">
      <c r="B12456" s="811"/>
      <c r="K12456" s="836"/>
      <c r="L12456" s="811"/>
      <c r="M12456" s="811"/>
    </row>
    <row r="12457" customFormat="1" ht="14.4" spans="2:13">
      <c r="B12457" s="811"/>
      <c r="K12457" s="836"/>
      <c r="L12457" s="811"/>
      <c r="M12457" s="811"/>
    </row>
    <row r="12458" customFormat="1" ht="14.4" spans="2:13">
      <c r="B12458" s="811"/>
      <c r="K12458" s="836"/>
      <c r="L12458" s="811"/>
      <c r="M12458" s="811"/>
    </row>
    <row r="12459" customFormat="1" ht="14.4" spans="2:13">
      <c r="B12459" s="811"/>
      <c r="K12459" s="836"/>
      <c r="L12459" s="811"/>
      <c r="M12459" s="811"/>
    </row>
    <row r="12460" customFormat="1" ht="14.4" spans="2:13">
      <c r="B12460" s="811"/>
      <c r="K12460" s="836"/>
      <c r="L12460" s="811"/>
      <c r="M12460" s="811"/>
    </row>
    <row r="12461" customFormat="1" ht="14.4" spans="2:13">
      <c r="B12461" s="811"/>
      <c r="K12461" s="836"/>
      <c r="L12461" s="811"/>
      <c r="M12461" s="811"/>
    </row>
    <row r="12462" customFormat="1" ht="14.4" spans="2:13">
      <c r="B12462" s="811"/>
      <c r="K12462" s="836"/>
      <c r="L12462" s="811"/>
      <c r="M12462" s="811"/>
    </row>
    <row r="12463" customFormat="1" ht="14.4" spans="2:13">
      <c r="B12463" s="811"/>
      <c r="K12463" s="836"/>
      <c r="L12463" s="811"/>
      <c r="M12463" s="811"/>
    </row>
    <row r="12464" customFormat="1" ht="14.4" spans="2:13">
      <c r="B12464" s="811"/>
      <c r="K12464" s="836"/>
      <c r="L12464" s="811"/>
      <c r="M12464" s="811"/>
    </row>
    <row r="12465" customFormat="1" ht="14.4" spans="2:13">
      <c r="B12465" s="811"/>
      <c r="K12465" s="836"/>
      <c r="L12465" s="811"/>
      <c r="M12465" s="811"/>
    </row>
    <row r="12466" customFormat="1" ht="14.4" spans="2:13">
      <c r="B12466" s="811"/>
      <c r="K12466" s="836"/>
      <c r="L12466" s="811"/>
      <c r="M12466" s="811"/>
    </row>
    <row r="12467" customFormat="1" ht="14.4" spans="2:13">
      <c r="B12467" s="811"/>
      <c r="K12467" s="836"/>
      <c r="L12467" s="811"/>
      <c r="M12467" s="811"/>
    </row>
    <row r="12468" customFormat="1" ht="14.4" spans="2:13">
      <c r="B12468" s="811"/>
      <c r="K12468" s="836"/>
      <c r="L12468" s="811"/>
      <c r="M12468" s="811"/>
    </row>
    <row r="12469" customFormat="1" ht="14.4" spans="2:13">
      <c r="B12469" s="811"/>
      <c r="K12469" s="836"/>
      <c r="L12469" s="811"/>
      <c r="M12469" s="811"/>
    </row>
    <row r="12470" customFormat="1" ht="14.4" spans="2:13">
      <c r="B12470" s="811"/>
      <c r="K12470" s="836"/>
      <c r="L12470" s="811"/>
      <c r="M12470" s="811"/>
    </row>
    <row r="12471" customFormat="1" ht="14.4" spans="2:13">
      <c r="B12471" s="811"/>
      <c r="K12471" s="836"/>
      <c r="L12471" s="811"/>
      <c r="M12471" s="811"/>
    </row>
    <row r="12472" customFormat="1" ht="14.4" spans="2:13">
      <c r="B12472" s="811"/>
      <c r="K12472" s="836"/>
      <c r="L12472" s="811"/>
      <c r="M12472" s="811"/>
    </row>
    <row r="12473" customFormat="1" ht="14.4" spans="2:13">
      <c r="B12473" s="811"/>
      <c r="K12473" s="836"/>
      <c r="L12473" s="811"/>
      <c r="M12473" s="811"/>
    </row>
    <row r="12474" customFormat="1" ht="14.4" spans="2:13">
      <c r="B12474" s="811"/>
      <c r="K12474" s="836"/>
      <c r="L12474" s="811"/>
      <c r="M12474" s="811"/>
    </row>
    <row r="12475" customFormat="1" ht="14.4" spans="2:13">
      <c r="B12475" s="811"/>
      <c r="K12475" s="836"/>
      <c r="L12475" s="811"/>
      <c r="M12475" s="811"/>
    </row>
    <row r="12476" customFormat="1" ht="14.4" spans="2:13">
      <c r="B12476" s="811"/>
      <c r="K12476" s="836"/>
      <c r="L12476" s="811"/>
      <c r="M12476" s="811"/>
    </row>
    <row r="12477" customFormat="1" ht="14.4" spans="2:13">
      <c r="B12477" s="811"/>
      <c r="K12477" s="836"/>
      <c r="L12477" s="811"/>
      <c r="M12477" s="811"/>
    </row>
    <row r="12478" customFormat="1" ht="14.4" spans="2:13">
      <c r="B12478" s="811"/>
      <c r="K12478" s="836"/>
      <c r="L12478" s="811"/>
      <c r="M12478" s="811"/>
    </row>
    <row r="12479" customFormat="1" ht="14.4" spans="2:13">
      <c r="B12479" s="811"/>
      <c r="K12479" s="836"/>
      <c r="L12479" s="811"/>
      <c r="M12479" s="811"/>
    </row>
    <row r="12480" customFormat="1" ht="14.4" spans="2:13">
      <c r="B12480" s="811"/>
      <c r="K12480" s="836"/>
      <c r="L12480" s="811"/>
      <c r="M12480" s="811"/>
    </row>
    <row r="12481" customFormat="1" ht="14.4" spans="2:13">
      <c r="B12481" s="811"/>
      <c r="K12481" s="836"/>
      <c r="L12481" s="811"/>
      <c r="M12481" s="811"/>
    </row>
    <row r="12482" customFormat="1" ht="14.4" spans="2:13">
      <c r="B12482" s="811"/>
      <c r="K12482" s="836"/>
      <c r="L12482" s="811"/>
      <c r="M12482" s="811"/>
    </row>
    <row r="12483" customFormat="1" ht="14.4" spans="2:13">
      <c r="B12483" s="811"/>
      <c r="K12483" s="836"/>
      <c r="L12483" s="811"/>
      <c r="M12483" s="811"/>
    </row>
    <row r="12484" customFormat="1" ht="14.4" spans="2:13">
      <c r="B12484" s="811"/>
      <c r="K12484" s="836"/>
      <c r="L12484" s="811"/>
      <c r="M12484" s="811"/>
    </row>
    <row r="12485" customFormat="1" ht="14.4" spans="2:13">
      <c r="B12485" s="811"/>
      <c r="K12485" s="836"/>
      <c r="L12485" s="811"/>
      <c r="M12485" s="811"/>
    </row>
    <row r="12486" customFormat="1" ht="14.4" spans="2:13">
      <c r="B12486" s="811"/>
      <c r="K12486" s="836"/>
      <c r="L12486" s="811"/>
      <c r="M12486" s="811"/>
    </row>
    <row r="12487" customFormat="1" ht="14.4" spans="2:13">
      <c r="B12487" s="811"/>
      <c r="K12487" s="836"/>
      <c r="L12487" s="811"/>
      <c r="M12487" s="811"/>
    </row>
    <row r="12488" customFormat="1" ht="14.4" spans="2:13">
      <c r="B12488" s="811"/>
      <c r="K12488" s="836"/>
      <c r="L12488" s="811"/>
      <c r="M12488" s="811"/>
    </row>
    <row r="12489" customFormat="1" ht="14.4" spans="2:13">
      <c r="B12489" s="811"/>
      <c r="K12489" s="836"/>
      <c r="L12489" s="811"/>
      <c r="M12489" s="811"/>
    </row>
    <row r="12490" customFormat="1" ht="14.4" spans="2:13">
      <c r="B12490" s="811"/>
      <c r="K12490" s="836"/>
      <c r="L12490" s="811"/>
      <c r="M12490" s="811"/>
    </row>
    <row r="12491" customFormat="1" ht="14.4" spans="2:13">
      <c r="B12491" s="811"/>
      <c r="K12491" s="836"/>
      <c r="L12491" s="811"/>
      <c r="M12491" s="811"/>
    </row>
    <row r="12492" customFormat="1" ht="14.4" spans="2:13">
      <c r="B12492" s="811"/>
      <c r="K12492" s="836"/>
      <c r="L12492" s="811"/>
      <c r="M12492" s="811"/>
    </row>
    <row r="12493" customFormat="1" ht="14.4" spans="2:13">
      <c r="B12493" s="811"/>
      <c r="K12493" s="836"/>
      <c r="L12493" s="811"/>
      <c r="M12493" s="811"/>
    </row>
    <row r="12494" customFormat="1" ht="14.4" spans="2:13">
      <c r="B12494" s="811"/>
      <c r="K12494" s="836"/>
      <c r="L12494" s="811"/>
      <c r="M12494" s="811"/>
    </row>
    <row r="12495" customFormat="1" ht="14.4" spans="2:13">
      <c r="B12495" s="811"/>
      <c r="K12495" s="836"/>
      <c r="L12495" s="811"/>
      <c r="M12495" s="811"/>
    </row>
    <row r="12496" customFormat="1" ht="14.4" spans="2:13">
      <c r="B12496" s="811"/>
      <c r="K12496" s="836"/>
      <c r="L12496" s="811"/>
      <c r="M12496" s="811"/>
    </row>
    <row r="12497" customFormat="1" ht="14.4" spans="2:13">
      <c r="B12497" s="811"/>
      <c r="K12497" s="836"/>
      <c r="L12497" s="811"/>
      <c r="M12497" s="811"/>
    </row>
    <row r="12498" customFormat="1" ht="14.4" spans="2:13">
      <c r="B12498" s="811"/>
      <c r="K12498" s="836"/>
      <c r="L12498" s="811"/>
      <c r="M12498" s="811"/>
    </row>
    <row r="12499" customFormat="1" ht="14.4" spans="2:13">
      <c r="B12499" s="811"/>
      <c r="K12499" s="836"/>
      <c r="L12499" s="811"/>
      <c r="M12499" s="811"/>
    </row>
    <row r="12500" customFormat="1" ht="14.4" spans="2:13">
      <c r="B12500" s="811"/>
      <c r="K12500" s="836"/>
      <c r="L12500" s="811"/>
      <c r="M12500" s="811"/>
    </row>
    <row r="12501" customFormat="1" ht="14.4" spans="2:13">
      <c r="B12501" s="811"/>
      <c r="K12501" s="836"/>
      <c r="L12501" s="811"/>
      <c r="M12501" s="811"/>
    </row>
    <row r="12502" customFormat="1" ht="14.4" spans="2:13">
      <c r="B12502" s="811"/>
      <c r="K12502" s="836"/>
      <c r="L12502" s="811"/>
      <c r="M12502" s="811"/>
    </row>
    <row r="12503" customFormat="1" ht="14.4" spans="2:13">
      <c r="B12503" s="811"/>
      <c r="K12503" s="836"/>
      <c r="L12503" s="811"/>
      <c r="M12503" s="811"/>
    </row>
    <row r="12504" customFormat="1" ht="14.4" spans="2:13">
      <c r="B12504" s="811"/>
      <c r="K12504" s="836"/>
      <c r="L12504" s="811"/>
      <c r="M12504" s="811"/>
    </row>
    <row r="12505" customFormat="1" ht="14.4" spans="2:13">
      <c r="B12505" s="811"/>
      <c r="K12505" s="836"/>
      <c r="L12505" s="811"/>
      <c r="M12505" s="811"/>
    </row>
    <row r="12506" customFormat="1" ht="14.4" spans="2:13">
      <c r="B12506" s="811"/>
      <c r="K12506" s="836"/>
      <c r="L12506" s="811"/>
      <c r="M12506" s="811"/>
    </row>
    <row r="12507" customFormat="1" ht="14.4" spans="2:13">
      <c r="B12507" s="811"/>
      <c r="K12507" s="836"/>
      <c r="L12507" s="811"/>
      <c r="M12507" s="811"/>
    </row>
    <row r="12508" customFormat="1" ht="14.4" spans="2:13">
      <c r="B12508" s="811"/>
      <c r="K12508" s="836"/>
      <c r="L12508" s="811"/>
      <c r="M12508" s="811"/>
    </row>
    <row r="12509" customFormat="1" ht="14.4" spans="2:13">
      <c r="B12509" s="811"/>
      <c r="K12509" s="836"/>
      <c r="L12509" s="811"/>
      <c r="M12509" s="811"/>
    </row>
    <row r="12510" customFormat="1" ht="14.4" spans="2:13">
      <c r="B12510" s="811"/>
      <c r="K12510" s="836"/>
      <c r="L12510" s="811"/>
      <c r="M12510" s="811"/>
    </row>
    <row r="12511" customFormat="1" ht="14.4" spans="2:13">
      <c r="B12511" s="811"/>
      <c r="K12511" s="836"/>
      <c r="L12511" s="811"/>
      <c r="M12511" s="811"/>
    </row>
    <row r="12512" customFormat="1" ht="14.4" spans="2:13">
      <c r="B12512" s="811"/>
      <c r="K12512" s="836"/>
      <c r="L12512" s="811"/>
      <c r="M12512" s="811"/>
    </row>
    <row r="12513" customFormat="1" ht="14.4" spans="2:13">
      <c r="B12513" s="811"/>
      <c r="K12513" s="836"/>
      <c r="L12513" s="811"/>
      <c r="M12513" s="811"/>
    </row>
    <row r="12514" customFormat="1" ht="14.4" spans="2:13">
      <c r="B12514" s="811"/>
      <c r="K12514" s="836"/>
      <c r="L12514" s="811"/>
      <c r="M12514" s="811"/>
    </row>
    <row r="12515" customFormat="1" ht="14.4" spans="2:13">
      <c r="B12515" s="811"/>
      <c r="K12515" s="836"/>
      <c r="L12515" s="811"/>
      <c r="M12515" s="811"/>
    </row>
    <row r="12516" customFormat="1" ht="14.4" spans="2:13">
      <c r="B12516" s="811"/>
      <c r="K12516" s="836"/>
      <c r="L12516" s="811"/>
      <c r="M12516" s="811"/>
    </row>
    <row r="12517" customFormat="1" ht="14.4" spans="2:13">
      <c r="B12517" s="811"/>
      <c r="K12517" s="836"/>
      <c r="L12517" s="811"/>
      <c r="M12517" s="811"/>
    </row>
    <row r="12518" customFormat="1" ht="14.4" spans="2:13">
      <c r="B12518" s="811"/>
      <c r="K12518" s="836"/>
      <c r="L12518" s="811"/>
      <c r="M12518" s="811"/>
    </row>
    <row r="12519" customFormat="1" ht="14.4" spans="2:13">
      <c r="B12519" s="811"/>
      <c r="K12519" s="836"/>
      <c r="L12519" s="811"/>
      <c r="M12519" s="811"/>
    </row>
    <row r="12520" customFormat="1" ht="14.4" spans="2:13">
      <c r="B12520" s="811"/>
      <c r="K12520" s="836"/>
      <c r="L12520" s="811"/>
      <c r="M12520" s="811"/>
    </row>
    <row r="12521" customFormat="1" ht="14.4" spans="2:13">
      <c r="B12521" s="811"/>
      <c r="K12521" s="836"/>
      <c r="L12521" s="811"/>
      <c r="M12521" s="811"/>
    </row>
    <row r="12522" customFormat="1" ht="14.4" spans="2:13">
      <c r="B12522" s="811"/>
      <c r="K12522" s="836"/>
      <c r="L12522" s="811"/>
      <c r="M12522" s="811"/>
    </row>
    <row r="12523" customFormat="1" ht="14.4" spans="2:13">
      <c r="B12523" s="811"/>
      <c r="K12523" s="836"/>
      <c r="L12523" s="811"/>
      <c r="M12523" s="811"/>
    </row>
    <row r="12524" customFormat="1" ht="14.4" spans="2:13">
      <c r="B12524" s="811"/>
      <c r="K12524" s="836"/>
      <c r="L12524" s="811"/>
      <c r="M12524" s="811"/>
    </row>
    <row r="12525" customFormat="1" ht="14.4" spans="2:13">
      <c r="B12525" s="811"/>
      <c r="K12525" s="836"/>
      <c r="L12525" s="811"/>
      <c r="M12525" s="811"/>
    </row>
    <row r="12526" customFormat="1" ht="14.4" spans="2:13">
      <c r="B12526" s="811"/>
      <c r="K12526" s="836"/>
      <c r="L12526" s="811"/>
      <c r="M12526" s="811"/>
    </row>
    <row r="12527" customFormat="1" ht="14.4" spans="2:13">
      <c r="B12527" s="811"/>
      <c r="K12527" s="836"/>
      <c r="L12527" s="811"/>
      <c r="M12527" s="811"/>
    </row>
    <row r="12528" customFormat="1" ht="14.4" spans="2:13">
      <c r="B12528" s="811"/>
      <c r="K12528" s="836"/>
      <c r="L12528" s="811"/>
      <c r="M12528" s="811"/>
    </row>
    <row r="12529" customFormat="1" ht="14.4" spans="2:13">
      <c r="B12529" s="811"/>
      <c r="K12529" s="836"/>
      <c r="L12529" s="811"/>
      <c r="M12529" s="811"/>
    </row>
    <row r="12530" customFormat="1" ht="14.4" spans="2:13">
      <c r="B12530" s="811"/>
      <c r="K12530" s="836"/>
      <c r="L12530" s="811"/>
      <c r="M12530" s="811"/>
    </row>
    <row r="12531" customFormat="1" ht="14.4" spans="2:13">
      <c r="B12531" s="811"/>
      <c r="K12531" s="836"/>
      <c r="L12531" s="811"/>
      <c r="M12531" s="811"/>
    </row>
    <row r="12532" customFormat="1" ht="14.4" spans="2:13">
      <c r="B12532" s="811"/>
      <c r="K12532" s="836"/>
      <c r="L12532" s="811"/>
      <c r="M12532" s="811"/>
    </row>
    <row r="12533" customFormat="1" ht="14.4" spans="2:13">
      <c r="B12533" s="811"/>
      <c r="K12533" s="836"/>
      <c r="L12533" s="811"/>
      <c r="M12533" s="811"/>
    </row>
    <row r="12534" customFormat="1" ht="14.4" spans="2:13">
      <c r="B12534" s="811"/>
      <c r="K12534" s="836"/>
      <c r="L12534" s="811"/>
      <c r="M12534" s="811"/>
    </row>
    <row r="12535" customFormat="1" ht="14.4" spans="2:13">
      <c r="B12535" s="811"/>
      <c r="K12535" s="836"/>
      <c r="L12535" s="811"/>
      <c r="M12535" s="811"/>
    </row>
    <row r="12536" customFormat="1" ht="14.4" spans="2:13">
      <c r="B12536" s="811"/>
      <c r="K12536" s="836"/>
      <c r="L12536" s="811"/>
      <c r="M12536" s="811"/>
    </row>
    <row r="12537" customFormat="1" ht="14.4" spans="2:13">
      <c r="B12537" s="811"/>
      <c r="K12537" s="836"/>
      <c r="L12537" s="811"/>
      <c r="M12537" s="811"/>
    </row>
    <row r="12538" customFormat="1" ht="14.4" spans="2:13">
      <c r="B12538" s="811"/>
      <c r="K12538" s="836"/>
      <c r="L12538" s="811"/>
      <c r="M12538" s="811"/>
    </row>
    <row r="12539" customFormat="1" ht="14.4" spans="2:13">
      <c r="B12539" s="811"/>
      <c r="K12539" s="836"/>
      <c r="L12539" s="811"/>
      <c r="M12539" s="811"/>
    </row>
    <row r="12540" customFormat="1" ht="14.4" spans="2:13">
      <c r="B12540" s="811"/>
      <c r="K12540" s="836"/>
      <c r="L12540" s="811"/>
      <c r="M12540" s="811"/>
    </row>
    <row r="12541" customFormat="1" ht="14.4" spans="2:13">
      <c r="B12541" s="811"/>
      <c r="K12541" s="836"/>
      <c r="L12541" s="811"/>
      <c r="M12541" s="811"/>
    </row>
    <row r="12542" customFormat="1" ht="14.4" spans="2:13">
      <c r="B12542" s="811"/>
      <c r="K12542" s="836"/>
      <c r="L12542" s="811"/>
      <c r="M12542" s="811"/>
    </row>
    <row r="12543" customFormat="1" ht="14.4" spans="2:13">
      <c r="B12543" s="811"/>
      <c r="K12543" s="836"/>
      <c r="L12543" s="811"/>
      <c r="M12543" s="811"/>
    </row>
    <row r="12544" customFormat="1" ht="14.4" spans="2:13">
      <c r="B12544" s="811"/>
      <c r="K12544" s="836"/>
      <c r="L12544" s="811"/>
      <c r="M12544" s="811"/>
    </row>
    <row r="12545" customFormat="1" ht="14.4" spans="2:13">
      <c r="B12545" s="811"/>
      <c r="K12545" s="836"/>
      <c r="L12545" s="811"/>
      <c r="M12545" s="811"/>
    </row>
    <row r="12546" customFormat="1" ht="14.4" spans="2:13">
      <c r="B12546" s="811"/>
      <c r="K12546" s="836"/>
      <c r="L12546" s="811"/>
      <c r="M12546" s="811"/>
    </row>
    <row r="12547" customFormat="1" ht="14.4" spans="2:13">
      <c r="B12547" s="811"/>
      <c r="K12547" s="836"/>
      <c r="L12547" s="811"/>
      <c r="M12547" s="811"/>
    </row>
    <row r="12548" customFormat="1" ht="14.4" spans="2:13">
      <c r="B12548" s="811"/>
      <c r="K12548" s="836"/>
      <c r="L12548" s="811"/>
      <c r="M12548" s="811"/>
    </row>
    <row r="12549" customFormat="1" ht="14.4" spans="2:13">
      <c r="B12549" s="811"/>
      <c r="K12549" s="836"/>
      <c r="L12549" s="811"/>
      <c r="M12549" s="811"/>
    </row>
    <row r="12550" customFormat="1" ht="14.4" spans="2:13">
      <c r="B12550" s="811"/>
      <c r="K12550" s="836"/>
      <c r="L12550" s="811"/>
      <c r="M12550" s="811"/>
    </row>
    <row r="12551" customFormat="1" ht="14.4" spans="2:13">
      <c r="B12551" s="811"/>
      <c r="K12551" s="836"/>
      <c r="L12551" s="811"/>
      <c r="M12551" s="811"/>
    </row>
    <row r="12552" customFormat="1" ht="14.4" spans="2:13">
      <c r="B12552" s="811"/>
      <c r="K12552" s="836"/>
      <c r="L12552" s="811"/>
      <c r="M12552" s="811"/>
    </row>
    <row r="12553" customFormat="1" ht="14.4" spans="2:13">
      <c r="B12553" s="811"/>
      <c r="K12553" s="836"/>
      <c r="L12553" s="811"/>
      <c r="M12553" s="811"/>
    </row>
    <row r="12554" customFormat="1" ht="14.4" spans="2:13">
      <c r="B12554" s="811"/>
      <c r="K12554" s="836"/>
      <c r="L12554" s="811"/>
      <c r="M12554" s="811"/>
    </row>
    <row r="12555" customFormat="1" ht="14.4" spans="2:13">
      <c r="B12555" s="811"/>
      <c r="K12555" s="836"/>
      <c r="L12555" s="811"/>
      <c r="M12555" s="811"/>
    </row>
    <row r="12556" customFormat="1" ht="14.4" spans="2:13">
      <c r="B12556" s="811"/>
      <c r="K12556" s="836"/>
      <c r="L12556" s="811"/>
      <c r="M12556" s="811"/>
    </row>
    <row r="12557" customFormat="1" ht="14.4" spans="2:13">
      <c r="B12557" s="811"/>
      <c r="K12557" s="836"/>
      <c r="L12557" s="811"/>
      <c r="M12557" s="811"/>
    </row>
    <row r="12558" customFormat="1" ht="14.4" spans="2:13">
      <c r="B12558" s="811"/>
      <c r="K12558" s="836"/>
      <c r="L12558" s="811"/>
      <c r="M12558" s="811"/>
    </row>
    <row r="12559" customFormat="1" ht="14.4" spans="2:13">
      <c r="B12559" s="811"/>
      <c r="K12559" s="836"/>
      <c r="L12559" s="811"/>
      <c r="M12559" s="811"/>
    </row>
    <row r="12560" customFormat="1" ht="14.4" spans="2:13">
      <c r="B12560" s="811"/>
      <c r="K12560" s="836"/>
      <c r="L12560" s="811"/>
      <c r="M12560" s="811"/>
    </row>
    <row r="12561" customFormat="1" ht="14.4" spans="2:13">
      <c r="B12561" s="811"/>
      <c r="K12561" s="836"/>
      <c r="L12561" s="811"/>
      <c r="M12561" s="811"/>
    </row>
    <row r="12562" customFormat="1" ht="14.4" spans="2:13">
      <c r="B12562" s="811"/>
      <c r="K12562" s="836"/>
      <c r="L12562" s="811"/>
      <c r="M12562" s="811"/>
    </row>
    <row r="12563" customFormat="1" ht="14.4" spans="2:13">
      <c r="B12563" s="811"/>
      <c r="K12563" s="836"/>
      <c r="L12563" s="811"/>
      <c r="M12563" s="811"/>
    </row>
    <row r="12564" customFormat="1" ht="14.4" spans="2:13">
      <c r="B12564" s="811"/>
      <c r="K12564" s="836"/>
      <c r="L12564" s="811"/>
      <c r="M12564" s="811"/>
    </row>
    <row r="12565" customFormat="1" ht="14.4" spans="2:13">
      <c r="B12565" s="811"/>
      <c r="K12565" s="836"/>
      <c r="L12565" s="811"/>
      <c r="M12565" s="811"/>
    </row>
    <row r="12566" customFormat="1" ht="14.4" spans="2:13">
      <c r="B12566" s="811"/>
      <c r="K12566" s="836"/>
      <c r="L12566" s="811"/>
      <c r="M12566" s="811"/>
    </row>
    <row r="12567" customFormat="1" ht="14.4" spans="2:13">
      <c r="B12567" s="811"/>
      <c r="K12567" s="836"/>
      <c r="L12567" s="811"/>
      <c r="M12567" s="811"/>
    </row>
    <row r="12568" customFormat="1" ht="14.4" spans="2:13">
      <c r="B12568" s="811"/>
      <c r="K12568" s="836"/>
      <c r="L12568" s="811"/>
      <c r="M12568" s="811"/>
    </row>
    <row r="12569" customFormat="1" ht="14.4" spans="2:13">
      <c r="B12569" s="811"/>
      <c r="K12569" s="836"/>
      <c r="L12569" s="811"/>
      <c r="M12569" s="811"/>
    </row>
    <row r="12570" customFormat="1" ht="14.4" spans="2:13">
      <c r="B12570" s="811"/>
      <c r="K12570" s="836"/>
      <c r="L12570" s="811"/>
      <c r="M12570" s="811"/>
    </row>
    <row r="12571" customFormat="1" ht="14.4" spans="2:13">
      <c r="B12571" s="811"/>
      <c r="K12571" s="836"/>
      <c r="L12571" s="811"/>
      <c r="M12571" s="811"/>
    </row>
    <row r="12572" customFormat="1" ht="14.4" spans="2:13">
      <c r="B12572" s="811"/>
      <c r="K12572" s="836"/>
      <c r="L12572" s="811"/>
      <c r="M12572" s="811"/>
    </row>
    <row r="12573" customFormat="1" ht="14.4" spans="2:13">
      <c r="B12573" s="811"/>
      <c r="K12573" s="836"/>
      <c r="L12573" s="811"/>
      <c r="M12573" s="811"/>
    </row>
    <row r="12574" customFormat="1" ht="14.4" spans="2:13">
      <c r="B12574" s="811"/>
      <c r="K12574" s="836"/>
      <c r="L12574" s="811"/>
      <c r="M12574" s="811"/>
    </row>
    <row r="12575" customFormat="1" ht="14.4" spans="2:13">
      <c r="B12575" s="811"/>
      <c r="K12575" s="836"/>
      <c r="L12575" s="811"/>
      <c r="M12575" s="811"/>
    </row>
    <row r="12576" customFormat="1" ht="14.4" spans="2:13">
      <c r="B12576" s="811"/>
      <c r="K12576" s="836"/>
      <c r="L12576" s="811"/>
      <c r="M12576" s="811"/>
    </row>
    <row r="12577" customFormat="1" ht="14.4" spans="2:13">
      <c r="B12577" s="811"/>
      <c r="K12577" s="836"/>
      <c r="L12577" s="811"/>
      <c r="M12577" s="811"/>
    </row>
    <row r="12578" customFormat="1" ht="14.4" spans="2:13">
      <c r="B12578" s="811"/>
      <c r="K12578" s="836"/>
      <c r="L12578" s="811"/>
      <c r="M12578" s="811"/>
    </row>
    <row r="12579" customFormat="1" ht="14.4" spans="2:13">
      <c r="B12579" s="811"/>
      <c r="K12579" s="836"/>
      <c r="L12579" s="811"/>
      <c r="M12579" s="811"/>
    </row>
    <row r="12580" customFormat="1" ht="14.4" spans="2:13">
      <c r="B12580" s="811"/>
      <c r="K12580" s="836"/>
      <c r="L12580" s="811"/>
      <c r="M12580" s="811"/>
    </row>
    <row r="12581" customFormat="1" ht="14.4" spans="2:13">
      <c r="B12581" s="811"/>
      <c r="K12581" s="836"/>
      <c r="L12581" s="811"/>
      <c r="M12581" s="811"/>
    </row>
    <row r="12582" customFormat="1" ht="14.4" spans="2:13">
      <c r="B12582" s="811"/>
      <c r="K12582" s="836"/>
      <c r="L12582" s="811"/>
      <c r="M12582" s="811"/>
    </row>
    <row r="12583" customFormat="1" ht="14.4" spans="2:13">
      <c r="B12583" s="811"/>
      <c r="K12583" s="836"/>
      <c r="L12583" s="811"/>
      <c r="M12583" s="811"/>
    </row>
    <row r="12584" customFormat="1" ht="14.4" spans="2:13">
      <c r="B12584" s="811"/>
      <c r="K12584" s="836"/>
      <c r="L12584" s="811"/>
      <c r="M12584" s="811"/>
    </row>
    <row r="12585" customFormat="1" ht="14.4" spans="2:13">
      <c r="B12585" s="811"/>
      <c r="K12585" s="836"/>
      <c r="L12585" s="811"/>
      <c r="M12585" s="811"/>
    </row>
    <row r="12586" customFormat="1" ht="14.4" spans="2:13">
      <c r="B12586" s="811"/>
      <c r="K12586" s="836"/>
      <c r="L12586" s="811"/>
      <c r="M12586" s="811"/>
    </row>
    <row r="12587" customFormat="1" ht="14.4" spans="2:13">
      <c r="B12587" s="811"/>
      <c r="K12587" s="836"/>
      <c r="L12587" s="811"/>
      <c r="M12587" s="811"/>
    </row>
    <row r="12588" customFormat="1" ht="14.4" spans="2:13">
      <c r="B12588" s="811"/>
      <c r="K12588" s="836"/>
      <c r="L12588" s="811"/>
      <c r="M12588" s="811"/>
    </row>
    <row r="12589" customFormat="1" ht="14.4" spans="2:13">
      <c r="B12589" s="811"/>
      <c r="K12589" s="836"/>
      <c r="L12589" s="811"/>
      <c r="M12589" s="811"/>
    </row>
    <row r="12590" customFormat="1" ht="14.4" spans="2:13">
      <c r="B12590" s="811"/>
      <c r="K12590" s="836"/>
      <c r="L12590" s="811"/>
      <c r="M12590" s="811"/>
    </row>
    <row r="12591" customFormat="1" ht="14.4" spans="2:13">
      <c r="B12591" s="811"/>
      <c r="K12591" s="836"/>
      <c r="L12591" s="811"/>
      <c r="M12591" s="811"/>
    </row>
    <row r="12592" customFormat="1" ht="14.4" spans="2:13">
      <c r="B12592" s="811"/>
      <c r="K12592" s="836"/>
      <c r="L12592" s="811"/>
      <c r="M12592" s="811"/>
    </row>
    <row r="12593" customFormat="1" ht="14.4" spans="2:13">
      <c r="B12593" s="811"/>
      <c r="K12593" s="836"/>
      <c r="L12593" s="811"/>
      <c r="M12593" s="811"/>
    </row>
    <row r="12594" customFormat="1" ht="14.4" spans="2:13">
      <c r="B12594" s="811"/>
      <c r="K12594" s="836"/>
      <c r="L12594" s="811"/>
      <c r="M12594" s="811"/>
    </row>
    <row r="12595" customFormat="1" ht="14.4" spans="2:13">
      <c r="B12595" s="811"/>
      <c r="K12595" s="836"/>
      <c r="L12595" s="811"/>
      <c r="M12595" s="811"/>
    </row>
    <row r="12596" customFormat="1" ht="14.4" spans="2:13">
      <c r="B12596" s="811"/>
      <c r="K12596" s="836"/>
      <c r="L12596" s="811"/>
      <c r="M12596" s="811"/>
    </row>
    <row r="12597" customFormat="1" ht="14.4" spans="2:13">
      <c r="B12597" s="811"/>
      <c r="K12597" s="836"/>
      <c r="L12597" s="811"/>
      <c r="M12597" s="811"/>
    </row>
    <row r="12598" customFormat="1" ht="14.4" spans="2:13">
      <c r="B12598" s="811"/>
      <c r="K12598" s="836"/>
      <c r="L12598" s="811"/>
      <c r="M12598" s="811"/>
    </row>
    <row r="12599" customFormat="1" ht="14.4" spans="2:13">
      <c r="B12599" s="811"/>
      <c r="K12599" s="836"/>
      <c r="L12599" s="811"/>
      <c r="M12599" s="811"/>
    </row>
    <row r="12600" customFormat="1" ht="14.4" spans="2:13">
      <c r="B12600" s="811"/>
      <c r="K12600" s="836"/>
      <c r="L12600" s="811"/>
      <c r="M12600" s="811"/>
    </row>
    <row r="12601" customFormat="1" ht="14.4" spans="2:13">
      <c r="B12601" s="811"/>
      <c r="K12601" s="836"/>
      <c r="L12601" s="811"/>
      <c r="M12601" s="811"/>
    </row>
    <row r="12602" customFormat="1" ht="14.4" spans="2:13">
      <c r="B12602" s="811"/>
      <c r="K12602" s="836"/>
      <c r="L12602" s="811"/>
      <c r="M12602" s="811"/>
    </row>
    <row r="12603" customFormat="1" ht="14.4" spans="2:13">
      <c r="B12603" s="811"/>
      <c r="K12603" s="836"/>
      <c r="L12603" s="811"/>
      <c r="M12603" s="811"/>
    </row>
    <row r="12604" customFormat="1" ht="14.4" spans="2:13">
      <c r="B12604" s="811"/>
      <c r="K12604" s="836"/>
      <c r="L12604" s="811"/>
      <c r="M12604" s="811"/>
    </row>
    <row r="12605" customFormat="1" ht="14.4" spans="2:13">
      <c r="B12605" s="811"/>
      <c r="K12605" s="836"/>
      <c r="L12605" s="811"/>
      <c r="M12605" s="811"/>
    </row>
    <row r="12606" customFormat="1" ht="14.4" spans="2:13">
      <c r="B12606" s="811"/>
      <c r="K12606" s="836"/>
      <c r="L12606" s="811"/>
      <c r="M12606" s="811"/>
    </row>
    <row r="12607" customFormat="1" ht="14.4" spans="2:13">
      <c r="B12607" s="811"/>
      <c r="K12607" s="836"/>
      <c r="L12607" s="811"/>
      <c r="M12607" s="811"/>
    </row>
    <row r="12608" customFormat="1" ht="14.4" spans="2:13">
      <c r="B12608" s="811"/>
      <c r="K12608" s="836"/>
      <c r="L12608" s="811"/>
      <c r="M12608" s="811"/>
    </row>
    <row r="12609" customFormat="1" ht="14.4" spans="2:13">
      <c r="B12609" s="811"/>
      <c r="K12609" s="836"/>
      <c r="L12609" s="811"/>
      <c r="M12609" s="811"/>
    </row>
    <row r="12610" customFormat="1" ht="14.4" spans="2:13">
      <c r="B12610" s="811"/>
      <c r="K12610" s="836"/>
      <c r="L12610" s="811"/>
      <c r="M12610" s="811"/>
    </row>
    <row r="12611" customFormat="1" ht="14.4" spans="2:13">
      <c r="B12611" s="811"/>
      <c r="K12611" s="836"/>
      <c r="L12611" s="811"/>
      <c r="M12611" s="811"/>
    </row>
    <row r="12612" customFormat="1" ht="14.4" spans="2:13">
      <c r="B12612" s="811"/>
      <c r="K12612" s="836"/>
      <c r="L12612" s="811"/>
      <c r="M12612" s="811"/>
    </row>
    <row r="12613" customFormat="1" ht="14.4" spans="2:13">
      <c r="B12613" s="811"/>
      <c r="K12613" s="836"/>
      <c r="L12613" s="811"/>
      <c r="M12613" s="811"/>
    </row>
    <row r="12614" customFormat="1" ht="14.4" spans="2:13">
      <c r="B12614" s="811"/>
      <c r="K12614" s="836"/>
      <c r="L12614" s="811"/>
      <c r="M12614" s="811"/>
    </row>
    <row r="12615" customFormat="1" ht="14.4" spans="2:13">
      <c r="B12615" s="811"/>
      <c r="K12615" s="836"/>
      <c r="L12615" s="811"/>
      <c r="M12615" s="811"/>
    </row>
    <row r="12616" customFormat="1" ht="14.4" spans="2:13">
      <c r="B12616" s="811"/>
      <c r="K12616" s="836"/>
      <c r="L12616" s="811"/>
      <c r="M12616" s="811"/>
    </row>
    <row r="12617" customFormat="1" ht="14.4" spans="2:13">
      <c r="B12617" s="811"/>
      <c r="K12617" s="836"/>
      <c r="L12617" s="811"/>
      <c r="M12617" s="811"/>
    </row>
    <row r="12618" customFormat="1" ht="14.4" spans="2:13">
      <c r="B12618" s="811"/>
      <c r="K12618" s="836"/>
      <c r="L12618" s="811"/>
      <c r="M12618" s="811"/>
    </row>
    <row r="12619" customFormat="1" ht="14.4" spans="2:13">
      <c r="B12619" s="811"/>
      <c r="K12619" s="836"/>
      <c r="L12619" s="811"/>
      <c r="M12619" s="811"/>
    </row>
    <row r="12620" customFormat="1" ht="14.4" spans="2:13">
      <c r="B12620" s="811"/>
      <c r="K12620" s="836"/>
      <c r="L12620" s="811"/>
      <c r="M12620" s="811"/>
    </row>
    <row r="12621" customFormat="1" ht="14.4" spans="2:13">
      <c r="B12621" s="811"/>
      <c r="K12621" s="836"/>
      <c r="L12621" s="811"/>
      <c r="M12621" s="811"/>
    </row>
    <row r="12622" customFormat="1" ht="14.4" spans="2:13">
      <c r="B12622" s="811"/>
      <c r="K12622" s="836"/>
      <c r="L12622" s="811"/>
      <c r="M12622" s="811"/>
    </row>
    <row r="12623" customFormat="1" ht="14.4" spans="2:13">
      <c r="B12623" s="811"/>
      <c r="K12623" s="836"/>
      <c r="L12623" s="811"/>
      <c r="M12623" s="811"/>
    </row>
    <row r="12624" customFormat="1" ht="14.4" spans="2:13">
      <c r="B12624" s="811"/>
      <c r="K12624" s="836"/>
      <c r="L12624" s="811"/>
      <c r="M12624" s="811"/>
    </row>
    <row r="12625" customFormat="1" ht="14.4" spans="2:13">
      <c r="B12625" s="811"/>
      <c r="K12625" s="836"/>
      <c r="L12625" s="811"/>
      <c r="M12625" s="811"/>
    </row>
    <row r="12626" customFormat="1" ht="14.4" spans="2:13">
      <c r="B12626" s="811"/>
      <c r="K12626" s="836"/>
      <c r="L12626" s="811"/>
      <c r="M12626" s="811"/>
    </row>
    <row r="12627" customFormat="1" ht="14.4" spans="2:13">
      <c r="B12627" s="811"/>
      <c r="K12627" s="836"/>
      <c r="L12627" s="811"/>
      <c r="M12627" s="811"/>
    </row>
    <row r="12628" customFormat="1" ht="14.4" spans="2:13">
      <c r="B12628" s="811"/>
      <c r="K12628" s="836"/>
      <c r="L12628" s="811"/>
      <c r="M12628" s="811"/>
    </row>
    <row r="12629" customFormat="1" ht="14.4" spans="2:13">
      <c r="B12629" s="811"/>
      <c r="K12629" s="836"/>
      <c r="L12629" s="811"/>
      <c r="M12629" s="811"/>
    </row>
    <row r="12630" customFormat="1" ht="14.4" spans="2:13">
      <c r="B12630" s="811"/>
      <c r="K12630" s="836"/>
      <c r="L12630" s="811"/>
      <c r="M12630" s="811"/>
    </row>
    <row r="12631" customFormat="1" ht="14.4" spans="2:13">
      <c r="B12631" s="811"/>
      <c r="K12631" s="836"/>
      <c r="L12631" s="811"/>
      <c r="M12631" s="811"/>
    </row>
    <row r="12632" customFormat="1" ht="14.4" spans="2:13">
      <c r="B12632" s="811"/>
      <c r="K12632" s="836"/>
      <c r="L12632" s="811"/>
      <c r="M12632" s="811"/>
    </row>
    <row r="12633" customFormat="1" ht="14.4" spans="2:13">
      <c r="B12633" s="811"/>
      <c r="K12633" s="836"/>
      <c r="L12633" s="811"/>
      <c r="M12633" s="811"/>
    </row>
    <row r="12634" customFormat="1" ht="14.4" spans="2:13">
      <c r="B12634" s="811"/>
      <c r="K12634" s="836"/>
      <c r="L12634" s="811"/>
      <c r="M12634" s="811"/>
    </row>
    <row r="12635" customFormat="1" ht="14.4" spans="2:13">
      <c r="B12635" s="811"/>
      <c r="K12635" s="836"/>
      <c r="L12635" s="811"/>
      <c r="M12635" s="811"/>
    </row>
    <row r="12636" customFormat="1" ht="14.4" spans="2:13">
      <c r="B12636" s="811"/>
      <c r="K12636" s="836"/>
      <c r="L12636" s="811"/>
      <c r="M12636" s="811"/>
    </row>
    <row r="12637" customFormat="1" ht="14.4" spans="2:13">
      <c r="B12637" s="811"/>
      <c r="K12637" s="836"/>
      <c r="L12637" s="811"/>
      <c r="M12637" s="811"/>
    </row>
    <row r="12638" customFormat="1" ht="14.4" spans="2:13">
      <c r="B12638" s="811"/>
      <c r="K12638" s="836"/>
      <c r="L12638" s="811"/>
      <c r="M12638" s="811"/>
    </row>
    <row r="12639" customFormat="1" ht="14.4" spans="2:13">
      <c r="B12639" s="811"/>
      <c r="K12639" s="836"/>
      <c r="L12639" s="811"/>
      <c r="M12639" s="811"/>
    </row>
    <row r="12640" customFormat="1" ht="14.4" spans="2:13">
      <c r="B12640" s="811"/>
      <c r="K12640" s="836"/>
      <c r="L12640" s="811"/>
      <c r="M12640" s="811"/>
    </row>
    <row r="12641" customFormat="1" ht="14.4" spans="2:13">
      <c r="B12641" s="811"/>
      <c r="K12641" s="836"/>
      <c r="L12641" s="811"/>
      <c r="M12641" s="811"/>
    </row>
    <row r="12642" customFormat="1" ht="14.4" spans="2:13">
      <c r="B12642" s="811"/>
      <c r="K12642" s="836"/>
      <c r="L12642" s="811"/>
      <c r="M12642" s="811"/>
    </row>
    <row r="12643" customFormat="1" ht="14.4" spans="2:13">
      <c r="B12643" s="811"/>
      <c r="K12643" s="836"/>
      <c r="L12643" s="811"/>
      <c r="M12643" s="811"/>
    </row>
    <row r="12644" customFormat="1" ht="14.4" spans="2:13">
      <c r="B12644" s="811"/>
      <c r="K12644" s="836"/>
      <c r="L12644" s="811"/>
      <c r="M12644" s="811"/>
    </row>
    <row r="12645" customFormat="1" ht="14.4" spans="2:13">
      <c r="B12645" s="811"/>
      <c r="K12645" s="836"/>
      <c r="L12645" s="811"/>
      <c r="M12645" s="811"/>
    </row>
    <row r="12646" customFormat="1" ht="14.4" spans="2:13">
      <c r="B12646" s="811"/>
      <c r="K12646" s="836"/>
      <c r="L12646" s="811"/>
      <c r="M12646" s="811"/>
    </row>
    <row r="12647" customFormat="1" ht="14.4" spans="2:13">
      <c r="B12647" s="811"/>
      <c r="K12647" s="836"/>
      <c r="L12647" s="811"/>
      <c r="M12647" s="811"/>
    </row>
    <row r="12648" customFormat="1" ht="14.4" spans="2:13">
      <c r="B12648" s="811"/>
      <c r="K12648" s="836"/>
      <c r="L12648" s="811"/>
      <c r="M12648" s="811"/>
    </row>
    <row r="12649" customFormat="1" ht="14.4" spans="2:13">
      <c r="B12649" s="811"/>
      <c r="K12649" s="836"/>
      <c r="L12649" s="811"/>
      <c r="M12649" s="811"/>
    </row>
    <row r="12650" customFormat="1" ht="14.4" spans="2:13">
      <c r="B12650" s="811"/>
      <c r="K12650" s="836"/>
      <c r="L12650" s="811"/>
      <c r="M12650" s="811"/>
    </row>
    <row r="12651" customFormat="1" ht="14.4" spans="2:13">
      <c r="B12651" s="811"/>
      <c r="K12651" s="836"/>
      <c r="L12651" s="811"/>
      <c r="M12651" s="811"/>
    </row>
    <row r="12652" customFormat="1" ht="14.4" spans="2:13">
      <c r="B12652" s="811"/>
      <c r="K12652" s="836"/>
      <c r="L12652" s="811"/>
      <c r="M12652" s="811"/>
    </row>
    <row r="12653" customFormat="1" ht="14.4" spans="2:13">
      <c r="B12653" s="811"/>
      <c r="K12653" s="836"/>
      <c r="L12653" s="811"/>
      <c r="M12653" s="811"/>
    </row>
    <row r="12654" customFormat="1" ht="14.4" spans="2:13">
      <c r="B12654" s="811"/>
      <c r="K12654" s="836"/>
      <c r="L12654" s="811"/>
      <c r="M12654" s="811"/>
    </row>
    <row r="12655" customFormat="1" ht="14.4" spans="2:13">
      <c r="B12655" s="811"/>
      <c r="K12655" s="836"/>
      <c r="L12655" s="811"/>
      <c r="M12655" s="811"/>
    </row>
    <row r="12656" customFormat="1" ht="14.4" spans="2:13">
      <c r="B12656" s="811"/>
      <c r="K12656" s="836"/>
      <c r="L12656" s="811"/>
      <c r="M12656" s="811"/>
    </row>
    <row r="12657" customFormat="1" ht="14.4" spans="2:13">
      <c r="B12657" s="811"/>
      <c r="K12657" s="836"/>
      <c r="L12657" s="811"/>
      <c r="M12657" s="811"/>
    </row>
    <row r="12658" customFormat="1" ht="14.4" spans="2:13">
      <c r="B12658" s="811"/>
      <c r="K12658" s="836"/>
      <c r="L12658" s="811"/>
      <c r="M12658" s="811"/>
    </row>
    <row r="12659" customFormat="1" ht="14.4" spans="2:13">
      <c r="B12659" s="811"/>
      <c r="K12659" s="836"/>
      <c r="L12659" s="811"/>
      <c r="M12659" s="811"/>
    </row>
    <row r="12660" customFormat="1" ht="14.4" spans="2:13">
      <c r="B12660" s="811"/>
      <c r="K12660" s="836"/>
      <c r="L12660" s="811"/>
      <c r="M12660" s="811"/>
    </row>
    <row r="12661" customFormat="1" ht="14.4" spans="2:13">
      <c r="B12661" s="811"/>
      <c r="K12661" s="836"/>
      <c r="L12661" s="811"/>
      <c r="M12661" s="811"/>
    </row>
    <row r="12662" customFormat="1" ht="14.4" spans="2:13">
      <c r="B12662" s="811"/>
      <c r="K12662" s="836"/>
      <c r="L12662" s="811"/>
      <c r="M12662" s="811"/>
    </row>
    <row r="12663" customFormat="1" ht="14.4" spans="2:13">
      <c r="B12663" s="811"/>
      <c r="K12663" s="836"/>
      <c r="L12663" s="811"/>
      <c r="M12663" s="811"/>
    </row>
    <row r="12664" customFormat="1" ht="14.4" spans="2:13">
      <c r="B12664" s="811"/>
      <c r="K12664" s="836"/>
      <c r="L12664" s="811"/>
      <c r="M12664" s="811"/>
    </row>
    <row r="12665" customFormat="1" ht="14.4" spans="2:13">
      <c r="B12665" s="811"/>
      <c r="K12665" s="836"/>
      <c r="L12665" s="811"/>
      <c r="M12665" s="811"/>
    </row>
    <row r="12666" customFormat="1" ht="14.4" spans="2:13">
      <c r="B12666" s="811"/>
      <c r="K12666" s="836"/>
      <c r="L12666" s="811"/>
      <c r="M12666" s="811"/>
    </row>
    <row r="12667" customFormat="1" ht="14.4" spans="2:13">
      <c r="B12667" s="811"/>
      <c r="K12667" s="836"/>
      <c r="L12667" s="811"/>
      <c r="M12667" s="811"/>
    </row>
    <row r="12668" customFormat="1" ht="14.4" spans="2:13">
      <c r="B12668" s="811"/>
      <c r="K12668" s="836"/>
      <c r="L12668" s="811"/>
      <c r="M12668" s="811"/>
    </row>
    <row r="12669" customFormat="1" ht="14.4" spans="2:13">
      <c r="B12669" s="811"/>
      <c r="K12669" s="836"/>
      <c r="L12669" s="811"/>
      <c r="M12669" s="811"/>
    </row>
    <row r="12670" customFormat="1" ht="14.4" spans="2:13">
      <c r="B12670" s="811"/>
      <c r="K12670" s="836"/>
      <c r="L12670" s="811"/>
      <c r="M12670" s="811"/>
    </row>
    <row r="12671" customFormat="1" ht="14.4" spans="2:13">
      <c r="B12671" s="811"/>
      <c r="K12671" s="836"/>
      <c r="L12671" s="811"/>
      <c r="M12671" s="811"/>
    </row>
    <row r="12672" customFormat="1" ht="14.4" spans="2:13">
      <c r="B12672" s="811"/>
      <c r="K12672" s="836"/>
      <c r="L12672" s="811"/>
      <c r="M12672" s="811"/>
    </row>
    <row r="12673" customFormat="1" ht="14.4" spans="2:13">
      <c r="B12673" s="811"/>
      <c r="K12673" s="836"/>
      <c r="L12673" s="811"/>
      <c r="M12673" s="811"/>
    </row>
    <row r="12674" customFormat="1" ht="14.4" spans="2:13">
      <c r="B12674" s="811"/>
      <c r="K12674" s="836"/>
      <c r="L12674" s="811"/>
      <c r="M12674" s="811"/>
    </row>
    <row r="12675" customFormat="1" ht="14.4" spans="2:13">
      <c r="B12675" s="811"/>
      <c r="K12675" s="836"/>
      <c r="L12675" s="811"/>
      <c r="M12675" s="811"/>
    </row>
    <row r="12676" customFormat="1" ht="14.4" spans="2:13">
      <c r="B12676" s="811"/>
      <c r="K12676" s="836"/>
      <c r="L12676" s="811"/>
      <c r="M12676" s="811"/>
    </row>
    <row r="12677" customFormat="1" ht="14.4" spans="2:13">
      <c r="B12677" s="811"/>
      <c r="K12677" s="836"/>
      <c r="L12677" s="811"/>
      <c r="M12677" s="811"/>
    </row>
    <row r="12678" customFormat="1" ht="14.4" spans="2:13">
      <c r="B12678" s="811"/>
      <c r="K12678" s="836"/>
      <c r="L12678" s="811"/>
      <c r="M12678" s="811"/>
    </row>
    <row r="12679" customFormat="1" ht="14.4" spans="2:13">
      <c r="B12679" s="811"/>
      <c r="K12679" s="836"/>
      <c r="L12679" s="811"/>
      <c r="M12679" s="811"/>
    </row>
    <row r="12680" customFormat="1" ht="14.4" spans="2:13">
      <c r="B12680" s="811"/>
      <c r="K12680" s="836"/>
      <c r="L12680" s="811"/>
      <c r="M12680" s="811"/>
    </row>
    <row r="12681" customFormat="1" ht="14.4" spans="2:13">
      <c r="B12681" s="811"/>
      <c r="K12681" s="836"/>
      <c r="L12681" s="811"/>
      <c r="M12681" s="811"/>
    </row>
    <row r="12682" customFormat="1" ht="14.4" spans="2:13">
      <c r="B12682" s="811"/>
      <c r="K12682" s="836"/>
      <c r="L12682" s="811"/>
      <c r="M12682" s="811"/>
    </row>
    <row r="12683" customFormat="1" ht="14.4" spans="2:13">
      <c r="B12683" s="811"/>
      <c r="K12683" s="836"/>
      <c r="L12683" s="811"/>
      <c r="M12683" s="811"/>
    </row>
    <row r="12684" customFormat="1" ht="14.4" spans="2:13">
      <c r="B12684" s="811"/>
      <c r="K12684" s="836"/>
      <c r="L12684" s="811"/>
      <c r="M12684" s="811"/>
    </row>
    <row r="12685" customFormat="1" ht="14.4" spans="2:13">
      <c r="B12685" s="811"/>
      <c r="K12685" s="836"/>
      <c r="L12685" s="811"/>
      <c r="M12685" s="811"/>
    </row>
    <row r="12686" customFormat="1" ht="14.4" spans="2:13">
      <c r="B12686" s="811"/>
      <c r="K12686" s="836"/>
      <c r="L12686" s="811"/>
      <c r="M12686" s="811"/>
    </row>
    <row r="12687" customFormat="1" ht="14.4" spans="2:13">
      <c r="B12687" s="811"/>
      <c r="K12687" s="836"/>
      <c r="L12687" s="811"/>
      <c r="M12687" s="811"/>
    </row>
    <row r="12688" customFormat="1" ht="14.4" spans="2:13">
      <c r="B12688" s="811"/>
      <c r="K12688" s="836"/>
      <c r="L12688" s="811"/>
      <c r="M12688" s="811"/>
    </row>
    <row r="12689" customFormat="1" ht="14.4" spans="2:13">
      <c r="B12689" s="811"/>
      <c r="K12689" s="836"/>
      <c r="L12689" s="811"/>
      <c r="M12689" s="811"/>
    </row>
    <row r="12690" customFormat="1" ht="14.4" spans="2:13">
      <c r="B12690" s="811"/>
      <c r="K12690" s="836"/>
      <c r="L12690" s="811"/>
      <c r="M12690" s="811"/>
    </row>
    <row r="12691" customFormat="1" ht="14.4" spans="2:13">
      <c r="B12691" s="811"/>
      <c r="K12691" s="836"/>
      <c r="L12691" s="811"/>
      <c r="M12691" s="811"/>
    </row>
    <row r="12692" customFormat="1" ht="14.4" spans="2:13">
      <c r="B12692" s="811"/>
      <c r="K12692" s="836"/>
      <c r="L12692" s="811"/>
      <c r="M12692" s="811"/>
    </row>
    <row r="12693" customFormat="1" ht="14.4" spans="2:13">
      <c r="B12693" s="811"/>
      <c r="K12693" s="836"/>
      <c r="L12693" s="811"/>
      <c r="M12693" s="811"/>
    </row>
    <row r="12694" customFormat="1" ht="14.4" spans="2:13">
      <c r="B12694" s="811"/>
      <c r="K12694" s="836"/>
      <c r="L12694" s="811"/>
      <c r="M12694" s="811"/>
    </row>
    <row r="12695" customFormat="1" ht="14.4" spans="2:13">
      <c r="B12695" s="811"/>
      <c r="K12695" s="836"/>
      <c r="L12695" s="811"/>
      <c r="M12695" s="811"/>
    </row>
    <row r="12696" customFormat="1" ht="14.4" spans="2:13">
      <c r="B12696" s="811"/>
      <c r="K12696" s="836"/>
      <c r="L12696" s="811"/>
      <c r="M12696" s="811"/>
    </row>
    <row r="12697" customFormat="1" ht="14.4" spans="2:13">
      <c r="B12697" s="811"/>
      <c r="K12697" s="836"/>
      <c r="L12697" s="811"/>
      <c r="M12697" s="811"/>
    </row>
    <row r="12698" customFormat="1" ht="14.4" spans="2:13">
      <c r="B12698" s="811"/>
      <c r="K12698" s="836"/>
      <c r="L12698" s="811"/>
      <c r="M12698" s="811"/>
    </row>
    <row r="12699" customFormat="1" ht="14.4" spans="2:13">
      <c r="B12699" s="811"/>
      <c r="K12699" s="836"/>
      <c r="L12699" s="811"/>
      <c r="M12699" s="811"/>
    </row>
    <row r="12700" customFormat="1" ht="14.4" spans="2:13">
      <c r="B12700" s="811"/>
      <c r="K12700" s="836"/>
      <c r="L12700" s="811"/>
      <c r="M12700" s="811"/>
    </row>
    <row r="12701" customFormat="1" ht="14.4" spans="2:13">
      <c r="B12701" s="811"/>
      <c r="K12701" s="836"/>
      <c r="L12701" s="811"/>
      <c r="M12701" s="811"/>
    </row>
    <row r="12702" customFormat="1" ht="14.4" spans="2:13">
      <c r="B12702" s="811"/>
      <c r="K12702" s="836"/>
      <c r="L12702" s="811"/>
      <c r="M12702" s="811"/>
    </row>
    <row r="12703" customFormat="1" ht="14.4" spans="2:13">
      <c r="B12703" s="811"/>
      <c r="K12703" s="836"/>
      <c r="L12703" s="811"/>
      <c r="M12703" s="811"/>
    </row>
    <row r="12704" customFormat="1" ht="14.4" spans="2:13">
      <c r="B12704" s="811"/>
      <c r="K12704" s="836"/>
      <c r="L12704" s="811"/>
      <c r="M12704" s="811"/>
    </row>
    <row r="12705" customFormat="1" ht="14.4" spans="2:13">
      <c r="B12705" s="811"/>
      <c r="K12705" s="836"/>
      <c r="L12705" s="811"/>
      <c r="M12705" s="811"/>
    </row>
    <row r="12706" customFormat="1" ht="14.4" spans="2:13">
      <c r="B12706" s="811"/>
      <c r="K12706" s="836"/>
      <c r="L12706" s="811"/>
      <c r="M12706" s="811"/>
    </row>
    <row r="12707" customFormat="1" ht="14.4" spans="2:13">
      <c r="B12707" s="811"/>
      <c r="K12707" s="836"/>
      <c r="L12707" s="811"/>
      <c r="M12707" s="811"/>
    </row>
    <row r="12708" customFormat="1" ht="14.4" spans="2:13">
      <c r="B12708" s="811"/>
      <c r="K12708" s="836"/>
      <c r="L12708" s="811"/>
      <c r="M12708" s="811"/>
    </row>
    <row r="12709" customFormat="1" ht="14.4" spans="2:13">
      <c r="B12709" s="811"/>
      <c r="K12709" s="836"/>
      <c r="L12709" s="811"/>
      <c r="M12709" s="811"/>
    </row>
    <row r="12710" customFormat="1" ht="14.4" spans="2:13">
      <c r="B12710" s="811"/>
      <c r="K12710" s="836"/>
      <c r="L12710" s="811"/>
      <c r="M12710" s="811"/>
    </row>
    <row r="12711" customFormat="1" ht="14.4" spans="2:13">
      <c r="B12711" s="811"/>
      <c r="K12711" s="836"/>
      <c r="L12711" s="811"/>
      <c r="M12711" s="811"/>
    </row>
    <row r="12712" customFormat="1" ht="14.4" spans="2:13">
      <c r="B12712" s="811"/>
      <c r="K12712" s="836"/>
      <c r="L12712" s="811"/>
      <c r="M12712" s="811"/>
    </row>
    <row r="12713" customFormat="1" ht="14.4" spans="2:13">
      <c r="B12713" s="811"/>
      <c r="K12713" s="836"/>
      <c r="L12713" s="811"/>
      <c r="M12713" s="811"/>
    </row>
    <row r="12714" customFormat="1" ht="14.4" spans="2:13">
      <c r="B12714" s="811"/>
      <c r="K12714" s="836"/>
      <c r="L12714" s="811"/>
      <c r="M12714" s="811"/>
    </row>
    <row r="12715" customFormat="1" ht="14.4" spans="2:13">
      <c r="B12715" s="811"/>
      <c r="K12715" s="836"/>
      <c r="L12715" s="811"/>
      <c r="M12715" s="811"/>
    </row>
    <row r="12716" customFormat="1" ht="14.4" spans="2:13">
      <c r="B12716" s="811"/>
      <c r="K12716" s="836"/>
      <c r="L12716" s="811"/>
      <c r="M12716" s="811"/>
    </row>
    <row r="12717" customFormat="1" ht="14.4" spans="2:13">
      <c r="B12717" s="811"/>
      <c r="K12717" s="836"/>
      <c r="L12717" s="811"/>
      <c r="M12717" s="811"/>
    </row>
    <row r="12718" customFormat="1" ht="14.4" spans="2:13">
      <c r="B12718" s="811"/>
      <c r="K12718" s="836"/>
      <c r="L12718" s="811"/>
      <c r="M12718" s="811"/>
    </row>
    <row r="12719" customFormat="1" ht="14.4" spans="2:13">
      <c r="B12719" s="811"/>
      <c r="K12719" s="836"/>
      <c r="L12719" s="811"/>
      <c r="M12719" s="811"/>
    </row>
    <row r="12720" customFormat="1" ht="14.4" spans="2:13">
      <c r="B12720" s="811"/>
      <c r="K12720" s="836"/>
      <c r="L12720" s="811"/>
      <c r="M12720" s="811"/>
    </row>
    <row r="12721" customFormat="1" ht="14.4" spans="2:13">
      <c r="B12721" s="811"/>
      <c r="K12721" s="836"/>
      <c r="L12721" s="811"/>
      <c r="M12721" s="811"/>
    </row>
    <row r="12722" customFormat="1" ht="14.4" spans="2:13">
      <c r="B12722" s="811"/>
      <c r="K12722" s="836"/>
      <c r="L12722" s="811"/>
      <c r="M12722" s="811"/>
    </row>
    <row r="12723" customFormat="1" ht="14.4" spans="2:13">
      <c r="B12723" s="811"/>
      <c r="K12723" s="836"/>
      <c r="L12723" s="811"/>
      <c r="M12723" s="811"/>
    </row>
    <row r="12724" customFormat="1" ht="14.4" spans="2:13">
      <c r="B12724" s="811"/>
      <c r="K12724" s="836"/>
      <c r="L12724" s="811"/>
      <c r="M12724" s="811"/>
    </row>
    <row r="12725" customFormat="1" ht="14.4" spans="2:13">
      <c r="B12725" s="811"/>
      <c r="K12725" s="836"/>
      <c r="L12725" s="811"/>
      <c r="M12725" s="811"/>
    </row>
    <row r="12726" customFormat="1" ht="14.4" spans="2:13">
      <c r="B12726" s="811"/>
      <c r="K12726" s="836"/>
      <c r="L12726" s="811"/>
      <c r="M12726" s="811"/>
    </row>
    <row r="12727" customFormat="1" ht="14.4" spans="2:13">
      <c r="B12727" s="811"/>
      <c r="K12727" s="836"/>
      <c r="L12727" s="811"/>
      <c r="M12727" s="811"/>
    </row>
    <row r="12728" customFormat="1" ht="14.4" spans="2:13">
      <c r="B12728" s="811"/>
      <c r="K12728" s="836"/>
      <c r="L12728" s="811"/>
      <c r="M12728" s="811"/>
    </row>
    <row r="12729" customFormat="1" ht="14.4" spans="2:13">
      <c r="B12729" s="811"/>
      <c r="K12729" s="836"/>
      <c r="L12729" s="811"/>
      <c r="M12729" s="811"/>
    </row>
    <row r="12730" customFormat="1" ht="14.4" spans="2:13">
      <c r="B12730" s="811"/>
      <c r="K12730" s="836"/>
      <c r="L12730" s="811"/>
      <c r="M12730" s="811"/>
    </row>
    <row r="12731" customFormat="1" ht="14.4" spans="2:13">
      <c r="B12731" s="811"/>
      <c r="K12731" s="836"/>
      <c r="L12731" s="811"/>
      <c r="M12731" s="811"/>
    </row>
    <row r="12732" customFormat="1" ht="14.4" spans="2:13">
      <c r="B12732" s="811"/>
      <c r="K12732" s="836"/>
      <c r="L12732" s="811"/>
      <c r="M12732" s="811"/>
    </row>
    <row r="12733" customFormat="1" ht="14.4" spans="2:13">
      <c r="B12733" s="811"/>
      <c r="K12733" s="836"/>
      <c r="L12733" s="811"/>
      <c r="M12733" s="811"/>
    </row>
    <row r="12734" customFormat="1" ht="14.4" spans="2:13">
      <c r="B12734" s="811"/>
      <c r="K12734" s="836"/>
      <c r="L12734" s="811"/>
      <c r="M12734" s="811"/>
    </row>
    <row r="12735" customFormat="1" ht="14.4" spans="2:13">
      <c r="B12735" s="811"/>
      <c r="K12735" s="836"/>
      <c r="L12735" s="811"/>
      <c r="M12735" s="811"/>
    </row>
    <row r="12736" customFormat="1" ht="14.4" spans="2:13">
      <c r="B12736" s="811"/>
      <c r="K12736" s="836"/>
      <c r="L12736" s="811"/>
      <c r="M12736" s="811"/>
    </row>
    <row r="12737" customFormat="1" ht="14.4" spans="2:13">
      <c r="B12737" s="811"/>
      <c r="K12737" s="836"/>
      <c r="L12737" s="811"/>
      <c r="M12737" s="811"/>
    </row>
    <row r="12738" customFormat="1" ht="14.4" spans="2:13">
      <c r="B12738" s="811"/>
      <c r="K12738" s="836"/>
      <c r="L12738" s="811"/>
      <c r="M12738" s="811"/>
    </row>
    <row r="12739" customFormat="1" ht="14.4" spans="2:13">
      <c r="B12739" s="811"/>
      <c r="K12739" s="836"/>
      <c r="L12739" s="811"/>
      <c r="M12739" s="811"/>
    </row>
    <row r="12740" customFormat="1" ht="14.4" spans="2:13">
      <c r="B12740" s="811"/>
      <c r="K12740" s="836"/>
      <c r="L12740" s="811"/>
      <c r="M12740" s="811"/>
    </row>
    <row r="12741" customFormat="1" ht="14.4" spans="2:13">
      <c r="B12741" s="811"/>
      <c r="K12741" s="836"/>
      <c r="L12741" s="811"/>
      <c r="M12741" s="811"/>
    </row>
    <row r="12742" customFormat="1" ht="14.4" spans="2:13">
      <c r="B12742" s="811"/>
      <c r="K12742" s="836"/>
      <c r="L12742" s="811"/>
      <c r="M12742" s="811"/>
    </row>
    <row r="12743" customFormat="1" ht="14.4" spans="2:13">
      <c r="B12743" s="811"/>
      <c r="K12743" s="836"/>
      <c r="L12743" s="811"/>
      <c r="M12743" s="811"/>
    </row>
    <row r="12744" customFormat="1" ht="14.4" spans="2:13">
      <c r="B12744" s="811"/>
      <c r="K12744" s="836"/>
      <c r="L12744" s="811"/>
      <c r="M12744" s="811"/>
    </row>
    <row r="12745" customFormat="1" ht="14.4" spans="2:13">
      <c r="B12745" s="811"/>
      <c r="K12745" s="836"/>
      <c r="L12745" s="811"/>
      <c r="M12745" s="811"/>
    </row>
    <row r="12746" customFormat="1" ht="14.4" spans="2:13">
      <c r="B12746" s="811"/>
      <c r="K12746" s="836"/>
      <c r="L12746" s="811"/>
      <c r="M12746" s="811"/>
    </row>
    <row r="12747" customFormat="1" ht="14.4" spans="2:13">
      <c r="B12747" s="811"/>
      <c r="K12747" s="836"/>
      <c r="L12747" s="811"/>
      <c r="M12747" s="811"/>
    </row>
    <row r="12748" customFormat="1" ht="14.4" spans="2:13">
      <c r="B12748" s="811"/>
      <c r="K12748" s="836"/>
      <c r="L12748" s="811"/>
      <c r="M12748" s="811"/>
    </row>
    <row r="12749" customFormat="1" ht="14.4" spans="2:13">
      <c r="B12749" s="811"/>
      <c r="K12749" s="836"/>
      <c r="L12749" s="811"/>
      <c r="M12749" s="811"/>
    </row>
    <row r="12750" customFormat="1" ht="14.4" spans="2:13">
      <c r="B12750" s="811"/>
      <c r="K12750" s="836"/>
      <c r="L12750" s="811"/>
      <c r="M12750" s="811"/>
    </row>
    <row r="12751" customFormat="1" ht="14.4" spans="2:13">
      <c r="B12751" s="811"/>
      <c r="K12751" s="836"/>
      <c r="L12751" s="811"/>
      <c r="M12751" s="811"/>
    </row>
    <row r="12752" customFormat="1" ht="14.4" spans="2:13">
      <c r="B12752" s="811"/>
      <c r="K12752" s="836"/>
      <c r="L12752" s="811"/>
      <c r="M12752" s="811"/>
    </row>
    <row r="12753" customFormat="1" ht="14.4" spans="2:13">
      <c r="B12753" s="811"/>
      <c r="K12753" s="836"/>
      <c r="L12753" s="811"/>
      <c r="M12753" s="811"/>
    </row>
    <row r="12754" customFormat="1" ht="14.4" spans="2:13">
      <c r="B12754" s="811"/>
      <c r="K12754" s="836"/>
      <c r="L12754" s="811"/>
      <c r="M12754" s="811"/>
    </row>
    <row r="12755" customFormat="1" ht="14.4" spans="2:13">
      <c r="B12755" s="811"/>
      <c r="K12755" s="836"/>
      <c r="L12755" s="811"/>
      <c r="M12755" s="811"/>
    </row>
    <row r="12756" customFormat="1" ht="14.4" spans="2:13">
      <c r="B12756" s="811"/>
      <c r="K12756" s="836"/>
      <c r="L12756" s="811"/>
      <c r="M12756" s="811"/>
    </row>
    <row r="12757" customFormat="1" ht="14.4" spans="2:13">
      <c r="B12757" s="811"/>
      <c r="K12757" s="836"/>
      <c r="L12757" s="811"/>
      <c r="M12757" s="811"/>
    </row>
    <row r="12758" customFormat="1" ht="14.4" spans="2:13">
      <c r="B12758" s="811"/>
      <c r="K12758" s="836"/>
      <c r="L12758" s="811"/>
      <c r="M12758" s="811"/>
    </row>
    <row r="12759" customFormat="1" ht="14.4" spans="2:13">
      <c r="B12759" s="811"/>
      <c r="K12759" s="836"/>
      <c r="L12759" s="811"/>
      <c r="M12759" s="811"/>
    </row>
    <row r="12760" customFormat="1" ht="14.4" spans="2:13">
      <c r="B12760" s="811"/>
      <c r="K12760" s="836"/>
      <c r="L12760" s="811"/>
      <c r="M12760" s="811"/>
    </row>
    <row r="12761" customFormat="1" ht="14.4" spans="2:13">
      <c r="B12761" s="811"/>
      <c r="K12761" s="836"/>
      <c r="L12761" s="811"/>
      <c r="M12761" s="811"/>
    </row>
    <row r="12762" customFormat="1" ht="14.4" spans="2:13">
      <c r="B12762" s="811"/>
      <c r="K12762" s="836"/>
      <c r="L12762" s="811"/>
      <c r="M12762" s="811"/>
    </row>
    <row r="12763" customFormat="1" ht="14.4" spans="2:13">
      <c r="B12763" s="811"/>
      <c r="K12763" s="836"/>
      <c r="L12763" s="811"/>
      <c r="M12763" s="811"/>
    </row>
    <row r="12764" customFormat="1" ht="14.4" spans="2:13">
      <c r="B12764" s="811"/>
      <c r="K12764" s="836"/>
      <c r="L12764" s="811"/>
      <c r="M12764" s="811"/>
    </row>
    <row r="12765" customFormat="1" ht="14.4" spans="2:13">
      <c r="B12765" s="811"/>
      <c r="K12765" s="836"/>
      <c r="L12765" s="811"/>
      <c r="M12765" s="811"/>
    </row>
    <row r="12766" customFormat="1" ht="14.4" spans="2:13">
      <c r="B12766" s="811"/>
      <c r="K12766" s="836"/>
      <c r="L12766" s="811"/>
      <c r="M12766" s="811"/>
    </row>
    <row r="12767" customFormat="1" ht="14.4" spans="2:13">
      <c r="B12767" s="811"/>
      <c r="K12767" s="836"/>
      <c r="L12767" s="811"/>
      <c r="M12767" s="811"/>
    </row>
    <row r="12768" customFormat="1" ht="14.4" spans="2:13">
      <c r="B12768" s="811"/>
      <c r="K12768" s="836"/>
      <c r="L12768" s="811"/>
      <c r="M12768" s="811"/>
    </row>
    <row r="12769" customFormat="1" ht="14.4" spans="2:13">
      <c r="B12769" s="811"/>
      <c r="K12769" s="836"/>
      <c r="L12769" s="811"/>
      <c r="M12769" s="811"/>
    </row>
    <row r="12770" customFormat="1" ht="14.4" spans="2:13">
      <c r="B12770" s="811"/>
      <c r="K12770" s="836"/>
      <c r="L12770" s="811"/>
      <c r="M12770" s="811"/>
    </row>
    <row r="12771" customFormat="1" ht="14.4" spans="2:13">
      <c r="B12771" s="811"/>
      <c r="K12771" s="836"/>
      <c r="L12771" s="811"/>
      <c r="M12771" s="811"/>
    </row>
    <row r="12772" customFormat="1" ht="14.4" spans="2:13">
      <c r="B12772" s="811"/>
      <c r="K12772" s="836"/>
      <c r="L12772" s="811"/>
      <c r="M12772" s="811"/>
    </row>
    <row r="12773" customFormat="1" ht="14.4" spans="2:13">
      <c r="B12773" s="811"/>
      <c r="K12773" s="836"/>
      <c r="L12773" s="811"/>
      <c r="M12773" s="811"/>
    </row>
    <row r="12774" customFormat="1" ht="14.4" spans="2:13">
      <c r="B12774" s="811"/>
      <c r="K12774" s="836"/>
      <c r="L12774" s="811"/>
      <c r="M12774" s="811"/>
    </row>
    <row r="12775" customFormat="1" ht="14.4" spans="2:13">
      <c r="B12775" s="811"/>
      <c r="K12775" s="836"/>
      <c r="L12775" s="811"/>
      <c r="M12775" s="811"/>
    </row>
    <row r="12776" customFormat="1" ht="14.4" spans="2:13">
      <c r="B12776" s="811"/>
      <c r="K12776" s="836"/>
      <c r="L12776" s="811"/>
      <c r="M12776" s="811"/>
    </row>
    <row r="12777" customFormat="1" ht="14.4" spans="2:13">
      <c r="B12777" s="811"/>
      <c r="K12777" s="836"/>
      <c r="L12777" s="811"/>
      <c r="M12777" s="811"/>
    </row>
    <row r="12778" customFormat="1" ht="14.4" spans="2:13">
      <c r="B12778" s="811"/>
      <c r="K12778" s="836"/>
      <c r="L12778" s="811"/>
      <c r="M12778" s="811"/>
    </row>
    <row r="12779" customFormat="1" ht="14.4" spans="2:13">
      <c r="B12779" s="811"/>
      <c r="K12779" s="836"/>
      <c r="L12779" s="811"/>
      <c r="M12779" s="811"/>
    </row>
    <row r="12780" customFormat="1" ht="14.4" spans="2:13">
      <c r="B12780" s="811"/>
      <c r="K12780" s="836"/>
      <c r="L12780" s="811"/>
      <c r="M12780" s="811"/>
    </row>
    <row r="12781" customFormat="1" ht="14.4" spans="2:13">
      <c r="B12781" s="811"/>
      <c r="K12781" s="836"/>
      <c r="L12781" s="811"/>
      <c r="M12781" s="811"/>
    </row>
    <row r="12782" customFormat="1" ht="14.4" spans="2:13">
      <c r="B12782" s="811"/>
      <c r="K12782" s="836"/>
      <c r="L12782" s="811"/>
      <c r="M12782" s="811"/>
    </row>
    <row r="12783" customFormat="1" ht="14.4" spans="2:13">
      <c r="B12783" s="811"/>
      <c r="K12783" s="836"/>
      <c r="L12783" s="811"/>
      <c r="M12783" s="811"/>
    </row>
    <row r="12784" customFormat="1" ht="14.4" spans="2:13">
      <c r="B12784" s="811"/>
      <c r="K12784" s="836"/>
      <c r="L12784" s="811"/>
      <c r="M12784" s="811"/>
    </row>
    <row r="12785" customFormat="1" ht="14.4" spans="2:13">
      <c r="B12785" s="811"/>
      <c r="K12785" s="836"/>
      <c r="L12785" s="811"/>
      <c r="M12785" s="811"/>
    </row>
    <row r="12786" customFormat="1" ht="14.4" spans="2:13">
      <c r="B12786" s="811"/>
      <c r="K12786" s="836"/>
      <c r="L12786" s="811"/>
      <c r="M12786" s="811"/>
    </row>
    <row r="12787" customFormat="1" ht="14.4" spans="2:13">
      <c r="B12787" s="811"/>
      <c r="K12787" s="836"/>
      <c r="L12787" s="811"/>
      <c r="M12787" s="811"/>
    </row>
    <row r="12788" customFormat="1" ht="14.4" spans="2:13">
      <c r="B12788" s="811"/>
      <c r="K12788" s="836"/>
      <c r="L12788" s="811"/>
      <c r="M12788" s="811"/>
    </row>
    <row r="12789" customFormat="1" ht="14.4" spans="2:13">
      <c r="B12789" s="811"/>
      <c r="K12789" s="836"/>
      <c r="L12789" s="811"/>
      <c r="M12789" s="811"/>
    </row>
    <row r="12790" customFormat="1" ht="14.4" spans="2:13">
      <c r="B12790" s="811"/>
      <c r="K12790" s="836"/>
      <c r="L12790" s="811"/>
      <c r="M12790" s="811"/>
    </row>
    <row r="12791" customFormat="1" ht="14.4" spans="2:13">
      <c r="B12791" s="811"/>
      <c r="K12791" s="836"/>
      <c r="L12791" s="811"/>
      <c r="M12791" s="811"/>
    </row>
    <row r="12792" customFormat="1" ht="14.4" spans="2:13">
      <c r="B12792" s="811"/>
      <c r="K12792" s="836"/>
      <c r="L12792" s="811"/>
      <c r="M12792" s="811"/>
    </row>
    <row r="12793" customFormat="1" ht="14.4" spans="2:13">
      <c r="B12793" s="811"/>
      <c r="K12793" s="836"/>
      <c r="L12793" s="811"/>
      <c r="M12793" s="811"/>
    </row>
    <row r="12794" customFormat="1" ht="14.4" spans="2:13">
      <c r="B12794" s="811"/>
      <c r="K12794" s="836"/>
      <c r="L12794" s="811"/>
      <c r="M12794" s="811"/>
    </row>
    <row r="12795" customFormat="1" ht="14.4" spans="2:13">
      <c r="B12795" s="811"/>
      <c r="K12795" s="836"/>
      <c r="L12795" s="811"/>
      <c r="M12795" s="811"/>
    </row>
    <row r="12796" customFormat="1" ht="14.4" spans="2:13">
      <c r="B12796" s="811"/>
      <c r="K12796" s="836"/>
      <c r="L12796" s="811"/>
      <c r="M12796" s="811"/>
    </row>
    <row r="12797" customFormat="1" ht="14.4" spans="2:13">
      <c r="B12797" s="811"/>
      <c r="K12797" s="836"/>
      <c r="L12797" s="811"/>
      <c r="M12797" s="811"/>
    </row>
    <row r="12798" customFormat="1" ht="14.4" spans="2:13">
      <c r="B12798" s="811"/>
      <c r="K12798" s="836"/>
      <c r="L12798" s="811"/>
      <c r="M12798" s="811"/>
    </row>
    <row r="12799" customFormat="1" ht="14.4" spans="2:13">
      <c r="B12799" s="811"/>
      <c r="K12799" s="836"/>
      <c r="L12799" s="811"/>
      <c r="M12799" s="811"/>
    </row>
    <row r="12800" customFormat="1" ht="14.4" spans="2:13">
      <c r="B12800" s="811"/>
      <c r="K12800" s="836"/>
      <c r="L12800" s="811"/>
      <c r="M12800" s="811"/>
    </row>
    <row r="12801" customFormat="1" ht="14.4" spans="2:13">
      <c r="B12801" s="811"/>
      <c r="K12801" s="836"/>
      <c r="L12801" s="811"/>
      <c r="M12801" s="811"/>
    </row>
    <row r="12802" customFormat="1" ht="14.4" spans="2:13">
      <c r="B12802" s="811"/>
      <c r="K12802" s="836"/>
      <c r="L12802" s="811"/>
      <c r="M12802" s="811"/>
    </row>
    <row r="12803" customFormat="1" ht="14.4" spans="2:13">
      <c r="B12803" s="811"/>
      <c r="K12803" s="836"/>
      <c r="L12803" s="811"/>
      <c r="M12803" s="811"/>
    </row>
    <row r="12804" customFormat="1" ht="14.4" spans="2:13">
      <c r="B12804" s="811"/>
      <c r="K12804" s="836"/>
      <c r="L12804" s="811"/>
      <c r="M12804" s="811"/>
    </row>
    <row r="12805" customFormat="1" ht="14.4" spans="2:13">
      <c r="B12805" s="811"/>
      <c r="K12805" s="836"/>
      <c r="L12805" s="811"/>
      <c r="M12805" s="811"/>
    </row>
    <row r="12806" customFormat="1" ht="14.4" spans="2:13">
      <c r="B12806" s="811"/>
      <c r="K12806" s="836"/>
      <c r="L12806" s="811"/>
      <c r="M12806" s="811"/>
    </row>
    <row r="12807" customFormat="1" ht="14.4" spans="2:13">
      <c r="B12807" s="811"/>
      <c r="K12807" s="836"/>
      <c r="L12807" s="811"/>
      <c r="M12807" s="811"/>
    </row>
    <row r="12808" customFormat="1" ht="14.4" spans="2:13">
      <c r="B12808" s="811"/>
      <c r="K12808" s="836"/>
      <c r="L12808" s="811"/>
      <c r="M12808" s="811"/>
    </row>
    <row r="12809" customFormat="1" ht="14.4" spans="2:13">
      <c r="B12809" s="811"/>
      <c r="K12809" s="836"/>
      <c r="L12809" s="811"/>
      <c r="M12809" s="811"/>
    </row>
    <row r="12810" customFormat="1" ht="14.4" spans="2:13">
      <c r="B12810" s="811"/>
      <c r="K12810" s="836"/>
      <c r="L12810" s="811"/>
      <c r="M12810" s="811"/>
    </row>
    <row r="12811" customFormat="1" ht="14.4" spans="2:13">
      <c r="B12811" s="811"/>
      <c r="K12811" s="836"/>
      <c r="L12811" s="811"/>
      <c r="M12811" s="811"/>
    </row>
    <row r="12812" customFormat="1" ht="14.4" spans="2:13">
      <c r="B12812" s="811"/>
      <c r="K12812" s="836"/>
      <c r="L12812" s="811"/>
      <c r="M12812" s="811"/>
    </row>
    <row r="12813" customFormat="1" ht="14.4" spans="2:13">
      <c r="B12813" s="811"/>
      <c r="K12813" s="836"/>
      <c r="L12813" s="811"/>
      <c r="M12813" s="811"/>
    </row>
    <row r="12814" customFormat="1" ht="14.4" spans="2:13">
      <c r="B12814" s="811"/>
      <c r="K12814" s="836"/>
      <c r="L12814" s="811"/>
      <c r="M12814" s="811"/>
    </row>
    <row r="12815" customFormat="1" ht="14.4" spans="2:13">
      <c r="B12815" s="811"/>
      <c r="K12815" s="836"/>
      <c r="L12815" s="811"/>
      <c r="M12815" s="811"/>
    </row>
    <row r="12816" customFormat="1" ht="14.4" spans="2:13">
      <c r="B12816" s="811"/>
      <c r="K12816" s="836"/>
      <c r="L12816" s="811"/>
      <c r="M12816" s="811"/>
    </row>
    <row r="12817" customFormat="1" ht="14.4" spans="2:13">
      <c r="B12817" s="811"/>
      <c r="K12817" s="836"/>
      <c r="L12817" s="811"/>
      <c r="M12817" s="811"/>
    </row>
    <row r="12818" customFormat="1" ht="14.4" spans="2:13">
      <c r="B12818" s="811"/>
      <c r="K12818" s="836"/>
      <c r="L12818" s="811"/>
      <c r="M12818" s="811"/>
    </row>
    <row r="12819" customFormat="1" ht="14.4" spans="2:13">
      <c r="B12819" s="811"/>
      <c r="K12819" s="836"/>
      <c r="L12819" s="811"/>
      <c r="M12819" s="811"/>
    </row>
    <row r="12820" customFormat="1" ht="14.4" spans="2:13">
      <c r="B12820" s="811"/>
      <c r="K12820" s="836"/>
      <c r="L12820" s="811"/>
      <c r="M12820" s="811"/>
    </row>
    <row r="12821" customFormat="1" ht="14.4" spans="2:13">
      <c r="B12821" s="811"/>
      <c r="K12821" s="836"/>
      <c r="L12821" s="811"/>
      <c r="M12821" s="811"/>
    </row>
    <row r="12822" customFormat="1" ht="14.4" spans="2:13">
      <c r="B12822" s="811"/>
      <c r="K12822" s="836"/>
      <c r="L12822" s="811"/>
      <c r="M12822" s="811"/>
    </row>
    <row r="12823" customFormat="1" ht="14.4" spans="2:13">
      <c r="B12823" s="811"/>
      <c r="K12823" s="836"/>
      <c r="L12823" s="811"/>
      <c r="M12823" s="811"/>
    </row>
    <row r="12824" customFormat="1" ht="14.4" spans="2:13">
      <c r="B12824" s="811"/>
      <c r="K12824" s="836"/>
      <c r="L12824" s="811"/>
      <c r="M12824" s="811"/>
    </row>
    <row r="12825" customFormat="1" ht="14.4" spans="2:13">
      <c r="B12825" s="811"/>
      <c r="K12825" s="836"/>
      <c r="L12825" s="811"/>
      <c r="M12825" s="811"/>
    </row>
    <row r="12826" customFormat="1" ht="14.4" spans="2:13">
      <c r="B12826" s="811"/>
      <c r="K12826" s="836"/>
      <c r="L12826" s="811"/>
      <c r="M12826" s="811"/>
    </row>
    <row r="12827" customFormat="1" ht="14.4" spans="2:13">
      <c r="B12827" s="811"/>
      <c r="K12827" s="836"/>
      <c r="L12827" s="811"/>
      <c r="M12827" s="811"/>
    </row>
    <row r="12828" customFormat="1" ht="14.4" spans="2:13">
      <c r="B12828" s="811"/>
      <c r="K12828" s="836"/>
      <c r="L12828" s="811"/>
      <c r="M12828" s="811"/>
    </row>
    <row r="12829" customFormat="1" ht="14.4" spans="2:13">
      <c r="B12829" s="811"/>
      <c r="K12829" s="836"/>
      <c r="L12829" s="811"/>
      <c r="M12829" s="811"/>
    </row>
    <row r="12830" customFormat="1" ht="14.4" spans="2:13">
      <c r="B12830" s="811"/>
      <c r="K12830" s="836"/>
      <c r="L12830" s="811"/>
      <c r="M12830" s="811"/>
    </row>
    <row r="12831" customFormat="1" ht="14.4" spans="2:13">
      <c r="B12831" s="811"/>
      <c r="K12831" s="836"/>
      <c r="L12831" s="811"/>
      <c r="M12831" s="811"/>
    </row>
    <row r="12832" customFormat="1" ht="14.4" spans="2:13">
      <c r="B12832" s="811"/>
      <c r="K12832" s="836"/>
      <c r="L12832" s="811"/>
      <c r="M12832" s="811"/>
    </row>
    <row r="12833" customFormat="1" ht="14.4" spans="2:13">
      <c r="B12833" s="811"/>
      <c r="K12833" s="836"/>
      <c r="L12833" s="811"/>
      <c r="M12833" s="811"/>
    </row>
    <row r="12834" customFormat="1" ht="14.4" spans="2:13">
      <c r="B12834" s="811"/>
      <c r="K12834" s="836"/>
      <c r="L12834" s="811"/>
      <c r="M12834" s="811"/>
    </row>
    <row r="12835" customFormat="1" ht="14.4" spans="2:13">
      <c r="B12835" s="811"/>
      <c r="K12835" s="836"/>
      <c r="L12835" s="811"/>
      <c r="M12835" s="811"/>
    </row>
    <row r="12836" customFormat="1" ht="14.4" spans="2:13">
      <c r="B12836" s="811"/>
      <c r="K12836" s="836"/>
      <c r="L12836" s="811"/>
      <c r="M12836" s="811"/>
    </row>
    <row r="12837" customFormat="1" ht="14.4" spans="2:13">
      <c r="B12837" s="811"/>
      <c r="K12837" s="836"/>
      <c r="L12837" s="811"/>
      <c r="M12837" s="811"/>
    </row>
    <row r="12838" customFormat="1" ht="14.4" spans="2:13">
      <c r="B12838" s="811"/>
      <c r="K12838" s="836"/>
      <c r="L12838" s="811"/>
      <c r="M12838" s="811"/>
    </row>
    <row r="12839" customFormat="1" ht="14.4" spans="2:13">
      <c r="B12839" s="811"/>
      <c r="K12839" s="836"/>
      <c r="L12839" s="811"/>
      <c r="M12839" s="811"/>
    </row>
    <row r="12840" customFormat="1" ht="14.4" spans="2:13">
      <c r="B12840" s="811"/>
      <c r="K12840" s="836"/>
      <c r="L12840" s="811"/>
      <c r="M12840" s="811"/>
    </row>
    <row r="12841" customFormat="1" ht="14.4" spans="2:13">
      <c r="B12841" s="811"/>
      <c r="K12841" s="836"/>
      <c r="L12841" s="811"/>
      <c r="M12841" s="811"/>
    </row>
    <row r="12842" customFormat="1" ht="14.4" spans="2:13">
      <c r="B12842" s="811"/>
      <c r="K12842" s="836"/>
      <c r="L12842" s="811"/>
      <c r="M12842" s="811"/>
    </row>
    <row r="12843" customFormat="1" ht="14.4" spans="2:13">
      <c r="B12843" s="811"/>
      <c r="K12843" s="836"/>
      <c r="L12843" s="811"/>
      <c r="M12843" s="811"/>
    </row>
    <row r="12844" customFormat="1" ht="14.4" spans="2:13">
      <c r="B12844" s="811"/>
      <c r="K12844" s="836"/>
      <c r="L12844" s="811"/>
      <c r="M12844" s="811"/>
    </row>
    <row r="12845" customFormat="1" ht="14.4" spans="2:13">
      <c r="B12845" s="811"/>
      <c r="K12845" s="836"/>
      <c r="L12845" s="811"/>
      <c r="M12845" s="811"/>
    </row>
    <row r="12846" customFormat="1" ht="14.4" spans="2:13">
      <c r="B12846" s="811"/>
      <c r="K12846" s="836"/>
      <c r="L12846" s="811"/>
      <c r="M12846" s="811"/>
    </row>
    <row r="12847" customFormat="1" ht="14.4" spans="2:13">
      <c r="B12847" s="811"/>
      <c r="K12847" s="836"/>
      <c r="L12847" s="811"/>
      <c r="M12847" s="811"/>
    </row>
    <row r="12848" customFormat="1" ht="14.4" spans="2:13">
      <c r="B12848" s="811"/>
      <c r="K12848" s="836"/>
      <c r="L12848" s="811"/>
      <c r="M12848" s="811"/>
    </row>
    <row r="12849" customFormat="1" ht="14.4" spans="2:13">
      <c r="B12849" s="811"/>
      <c r="K12849" s="836"/>
      <c r="L12849" s="811"/>
      <c r="M12849" s="811"/>
    </row>
    <row r="12850" customFormat="1" ht="14.4" spans="2:13">
      <c r="B12850" s="811"/>
      <c r="K12850" s="836"/>
      <c r="L12850" s="811"/>
      <c r="M12850" s="811"/>
    </row>
    <row r="12851" customFormat="1" ht="14.4" spans="2:13">
      <c r="B12851" s="811"/>
      <c r="K12851" s="836"/>
      <c r="L12851" s="811"/>
      <c r="M12851" s="811"/>
    </row>
    <row r="12852" customFormat="1" ht="14.4" spans="2:13">
      <c r="B12852" s="811"/>
      <c r="K12852" s="836"/>
      <c r="L12852" s="811"/>
      <c r="M12852" s="811"/>
    </row>
    <row r="12853" customFormat="1" ht="14.4" spans="2:13">
      <c r="B12853" s="811"/>
      <c r="K12853" s="836"/>
      <c r="L12853" s="811"/>
      <c r="M12853" s="811"/>
    </row>
    <row r="12854" customFormat="1" ht="14.4" spans="2:13">
      <c r="B12854" s="811"/>
      <c r="K12854" s="836"/>
      <c r="L12854" s="811"/>
      <c r="M12854" s="811"/>
    </row>
    <row r="12855" customFormat="1" ht="14.4" spans="2:13">
      <c r="B12855" s="811"/>
      <c r="K12855" s="836"/>
      <c r="L12855" s="811"/>
      <c r="M12855" s="811"/>
    </row>
    <row r="12856" customFormat="1" ht="14.4" spans="2:13">
      <c r="B12856" s="811"/>
      <c r="K12856" s="836"/>
      <c r="L12856" s="811"/>
      <c r="M12856" s="811"/>
    </row>
    <row r="12857" customFormat="1" ht="14.4" spans="2:13">
      <c r="B12857" s="811"/>
      <c r="K12857" s="836"/>
      <c r="L12857" s="811"/>
      <c r="M12857" s="811"/>
    </row>
    <row r="12858" customFormat="1" ht="14.4" spans="2:13">
      <c r="B12858" s="811"/>
      <c r="K12858" s="836"/>
      <c r="L12858" s="811"/>
      <c r="M12858" s="811"/>
    </row>
    <row r="12859" customFormat="1" ht="14.4" spans="2:13">
      <c r="B12859" s="811"/>
      <c r="K12859" s="836"/>
      <c r="L12859" s="811"/>
      <c r="M12859" s="811"/>
    </row>
    <row r="12860" customFormat="1" ht="14.4" spans="2:13">
      <c r="B12860" s="811"/>
      <c r="K12860" s="836"/>
      <c r="L12860" s="811"/>
      <c r="M12860" s="811"/>
    </row>
    <row r="12861" customFormat="1" ht="14.4" spans="2:13">
      <c r="B12861" s="811"/>
      <c r="K12861" s="836"/>
      <c r="L12861" s="811"/>
      <c r="M12861" s="811"/>
    </row>
    <row r="12862" customFormat="1" ht="14.4" spans="2:13">
      <c r="B12862" s="811"/>
      <c r="K12862" s="836"/>
      <c r="L12862" s="811"/>
      <c r="M12862" s="811"/>
    </row>
    <row r="12863" customFormat="1" ht="14.4" spans="2:13">
      <c r="B12863" s="811"/>
      <c r="K12863" s="836"/>
      <c r="L12863" s="811"/>
      <c r="M12863" s="811"/>
    </row>
    <row r="12864" customFormat="1" ht="14.4" spans="2:13">
      <c r="B12864" s="811"/>
      <c r="K12864" s="836"/>
      <c r="L12864" s="811"/>
      <c r="M12864" s="811"/>
    </row>
    <row r="12865" customFormat="1" ht="14.4" spans="2:13">
      <c r="B12865" s="811"/>
      <c r="K12865" s="836"/>
      <c r="L12865" s="811"/>
      <c r="M12865" s="811"/>
    </row>
    <row r="12866" customFormat="1" ht="14.4" spans="2:13">
      <c r="B12866" s="811"/>
      <c r="K12866" s="836"/>
      <c r="L12866" s="811"/>
      <c r="M12866" s="811"/>
    </row>
    <row r="12867" customFormat="1" ht="14.4" spans="2:13">
      <c r="B12867" s="811"/>
      <c r="K12867" s="836"/>
      <c r="L12867" s="811"/>
      <c r="M12867" s="811"/>
    </row>
    <row r="12868" customFormat="1" ht="14.4" spans="2:13">
      <c r="B12868" s="811"/>
      <c r="K12868" s="836"/>
      <c r="L12868" s="811"/>
      <c r="M12868" s="811"/>
    </row>
    <row r="12869" customFormat="1" ht="14.4" spans="2:13">
      <c r="B12869" s="811"/>
      <c r="K12869" s="836"/>
      <c r="L12869" s="811"/>
      <c r="M12869" s="811"/>
    </row>
    <row r="12870" customFormat="1" ht="14.4" spans="2:13">
      <c r="B12870" s="811"/>
      <c r="K12870" s="836"/>
      <c r="L12870" s="811"/>
      <c r="M12870" s="811"/>
    </row>
    <row r="12871" customFormat="1" ht="14.4" spans="2:13">
      <c r="B12871" s="811"/>
      <c r="K12871" s="836"/>
      <c r="L12871" s="811"/>
      <c r="M12871" s="811"/>
    </row>
    <row r="12872" customFormat="1" ht="14.4" spans="2:13">
      <c r="B12872" s="811"/>
      <c r="K12872" s="836"/>
      <c r="L12872" s="811"/>
      <c r="M12872" s="811"/>
    </row>
    <row r="12873" customFormat="1" ht="14.4" spans="2:13">
      <c r="B12873" s="811"/>
      <c r="K12873" s="836"/>
      <c r="L12873" s="811"/>
      <c r="M12873" s="811"/>
    </row>
    <row r="12874" customFormat="1" ht="14.4" spans="2:13">
      <c r="B12874" s="811"/>
      <c r="K12874" s="836"/>
      <c r="L12874" s="811"/>
      <c r="M12874" s="811"/>
    </row>
    <row r="12875" customFormat="1" ht="14.4" spans="2:13">
      <c r="B12875" s="811"/>
      <c r="K12875" s="836"/>
      <c r="L12875" s="811"/>
      <c r="M12875" s="811"/>
    </row>
    <row r="12876" customFormat="1" ht="14.4" spans="2:13">
      <c r="B12876" s="811"/>
      <c r="K12876" s="836"/>
      <c r="L12876" s="811"/>
      <c r="M12876" s="811"/>
    </row>
    <row r="12877" customFormat="1" ht="14.4" spans="2:13">
      <c r="B12877" s="811"/>
      <c r="K12877" s="836"/>
      <c r="L12877" s="811"/>
      <c r="M12877" s="811"/>
    </row>
    <row r="12878" customFormat="1" ht="14.4" spans="2:13">
      <c r="B12878" s="811"/>
      <c r="K12878" s="836"/>
      <c r="L12878" s="811"/>
      <c r="M12878" s="811"/>
    </row>
    <row r="12879" customFormat="1" ht="14.4" spans="2:13">
      <c r="B12879" s="811"/>
      <c r="K12879" s="836"/>
      <c r="L12879" s="811"/>
      <c r="M12879" s="811"/>
    </row>
    <row r="12880" customFormat="1" ht="14.4" spans="2:13">
      <c r="B12880" s="811"/>
      <c r="K12880" s="836"/>
      <c r="L12880" s="811"/>
      <c r="M12880" s="811"/>
    </row>
    <row r="12881" customFormat="1" ht="14.4" spans="2:13">
      <c r="B12881" s="811"/>
      <c r="K12881" s="836"/>
      <c r="L12881" s="811"/>
      <c r="M12881" s="811"/>
    </row>
    <row r="12882" customFormat="1" ht="14.4" spans="2:13">
      <c r="B12882" s="811"/>
      <c r="K12882" s="836"/>
      <c r="L12882" s="811"/>
      <c r="M12882" s="811"/>
    </row>
    <row r="12883" customFormat="1" ht="14.4" spans="2:13">
      <c r="B12883" s="811"/>
      <c r="K12883" s="836"/>
      <c r="L12883" s="811"/>
      <c r="M12883" s="811"/>
    </row>
    <row r="12884" customFormat="1" ht="14.4" spans="2:13">
      <c r="B12884" s="811"/>
      <c r="K12884" s="836"/>
      <c r="L12884" s="811"/>
      <c r="M12884" s="811"/>
    </row>
    <row r="12885" customFormat="1" ht="14.4" spans="2:13">
      <c r="B12885" s="811"/>
      <c r="K12885" s="836"/>
      <c r="L12885" s="811"/>
      <c r="M12885" s="811"/>
    </row>
    <row r="12886" customFormat="1" ht="14.4" spans="2:13">
      <c r="B12886" s="811"/>
      <c r="K12886" s="836"/>
      <c r="L12886" s="811"/>
      <c r="M12886" s="811"/>
    </row>
    <row r="12887" customFormat="1" ht="14.4" spans="2:13">
      <c r="B12887" s="811"/>
      <c r="K12887" s="836"/>
      <c r="L12887" s="811"/>
      <c r="M12887" s="811"/>
    </row>
    <row r="12888" customFormat="1" ht="14.4" spans="2:13">
      <c r="B12888" s="811"/>
      <c r="K12888" s="836"/>
      <c r="L12888" s="811"/>
      <c r="M12888" s="811"/>
    </row>
    <row r="12889" customFormat="1" ht="14.4" spans="2:13">
      <c r="B12889" s="811"/>
      <c r="K12889" s="836"/>
      <c r="L12889" s="811"/>
      <c r="M12889" s="811"/>
    </row>
    <row r="12890" customFormat="1" ht="14.4" spans="2:13">
      <c r="B12890" s="811"/>
      <c r="K12890" s="836"/>
      <c r="L12890" s="811"/>
      <c r="M12890" s="811"/>
    </row>
    <row r="12891" customFormat="1" ht="14.4" spans="2:13">
      <c r="B12891" s="811"/>
      <c r="K12891" s="836"/>
      <c r="L12891" s="811"/>
      <c r="M12891" s="811"/>
    </row>
    <row r="12892" customFormat="1" ht="14.4" spans="2:13">
      <c r="B12892" s="811"/>
      <c r="K12892" s="836"/>
      <c r="L12892" s="811"/>
      <c r="M12892" s="811"/>
    </row>
    <row r="12893" customFormat="1" ht="14.4" spans="2:13">
      <c r="B12893" s="811"/>
      <c r="K12893" s="836"/>
      <c r="L12893" s="811"/>
      <c r="M12893" s="811"/>
    </row>
    <row r="12894" customFormat="1" ht="14.4" spans="2:13">
      <c r="B12894" s="811"/>
      <c r="K12894" s="836"/>
      <c r="L12894" s="811"/>
      <c r="M12894" s="811"/>
    </row>
    <row r="12895" customFormat="1" ht="14.4" spans="2:13">
      <c r="B12895" s="811"/>
      <c r="K12895" s="836"/>
      <c r="L12895" s="811"/>
      <c r="M12895" s="811"/>
    </row>
    <row r="12896" customFormat="1" ht="14.4" spans="2:13">
      <c r="B12896" s="811"/>
      <c r="K12896" s="836"/>
      <c r="L12896" s="811"/>
      <c r="M12896" s="811"/>
    </row>
    <row r="12897" customFormat="1" ht="14.4" spans="2:13">
      <c r="B12897" s="811"/>
      <c r="K12897" s="836"/>
      <c r="L12897" s="811"/>
      <c r="M12897" s="811"/>
    </row>
    <row r="12898" customFormat="1" ht="14.4" spans="2:13">
      <c r="B12898" s="811"/>
      <c r="K12898" s="836"/>
      <c r="L12898" s="811"/>
      <c r="M12898" s="811"/>
    </row>
    <row r="12899" customFormat="1" ht="14.4" spans="2:13">
      <c r="B12899" s="811"/>
      <c r="K12899" s="836"/>
      <c r="L12899" s="811"/>
      <c r="M12899" s="811"/>
    </row>
    <row r="12900" customFormat="1" ht="14.4" spans="2:13">
      <c r="B12900" s="811"/>
      <c r="K12900" s="836"/>
      <c r="L12900" s="811"/>
      <c r="M12900" s="811"/>
    </row>
    <row r="12901" customFormat="1" ht="14.4" spans="2:13">
      <c r="B12901" s="811"/>
      <c r="K12901" s="836"/>
      <c r="L12901" s="811"/>
      <c r="M12901" s="811"/>
    </row>
    <row r="12902" customFormat="1" ht="14.4" spans="2:13">
      <c r="B12902" s="811"/>
      <c r="K12902" s="836"/>
      <c r="L12902" s="811"/>
      <c r="M12902" s="811"/>
    </row>
    <row r="12903" customFormat="1" ht="14.4" spans="2:13">
      <c r="B12903" s="811"/>
      <c r="K12903" s="836"/>
      <c r="L12903" s="811"/>
      <c r="M12903" s="811"/>
    </row>
    <row r="12904" customFormat="1" ht="14.4" spans="2:13">
      <c r="B12904" s="811"/>
      <c r="K12904" s="836"/>
      <c r="L12904" s="811"/>
      <c r="M12904" s="811"/>
    </row>
    <row r="12905" customFormat="1" ht="14.4" spans="2:13">
      <c r="B12905" s="811"/>
      <c r="K12905" s="836"/>
      <c r="L12905" s="811"/>
      <c r="M12905" s="811"/>
    </row>
    <row r="12906" customFormat="1" ht="14.4" spans="2:13">
      <c r="B12906" s="811"/>
      <c r="K12906" s="836"/>
      <c r="L12906" s="811"/>
      <c r="M12906" s="811"/>
    </row>
    <row r="12907" customFormat="1" ht="14.4" spans="2:13">
      <c r="B12907" s="811"/>
      <c r="K12907" s="836"/>
      <c r="L12907" s="811"/>
      <c r="M12907" s="811"/>
    </row>
    <row r="12908" customFormat="1" ht="14.4" spans="2:13">
      <c r="B12908" s="811"/>
      <c r="K12908" s="836"/>
      <c r="L12908" s="811"/>
      <c r="M12908" s="811"/>
    </row>
    <row r="12909" customFormat="1" ht="14.4" spans="2:13">
      <c r="B12909" s="811"/>
      <c r="K12909" s="836"/>
      <c r="L12909" s="811"/>
      <c r="M12909" s="811"/>
    </row>
    <row r="12910" customFormat="1" ht="14.4" spans="2:13">
      <c r="B12910" s="811"/>
      <c r="K12910" s="836"/>
      <c r="L12910" s="811"/>
      <c r="M12910" s="811"/>
    </row>
    <row r="12911" customFormat="1" ht="14.4" spans="2:13">
      <c r="B12911" s="811"/>
      <c r="K12911" s="836"/>
      <c r="L12911" s="811"/>
      <c r="M12911" s="811"/>
    </row>
    <row r="12912" customFormat="1" ht="14.4" spans="2:13">
      <c r="B12912" s="811"/>
      <c r="K12912" s="836"/>
      <c r="L12912" s="811"/>
      <c r="M12912" s="811"/>
    </row>
    <row r="12913" customFormat="1" ht="14.4" spans="2:13">
      <c r="B12913" s="811"/>
      <c r="K12913" s="836"/>
      <c r="L12913" s="811"/>
      <c r="M12913" s="811"/>
    </row>
    <row r="12914" customFormat="1" ht="14.4" spans="2:13">
      <c r="B12914" s="811"/>
      <c r="K12914" s="836"/>
      <c r="L12914" s="811"/>
      <c r="M12914" s="811"/>
    </row>
    <row r="12915" customFormat="1" ht="14.4" spans="2:13">
      <c r="B12915" s="811"/>
      <c r="K12915" s="836"/>
      <c r="L12915" s="811"/>
      <c r="M12915" s="811"/>
    </row>
    <row r="12916" customFormat="1" ht="14.4" spans="2:13">
      <c r="B12916" s="811"/>
      <c r="K12916" s="836"/>
      <c r="L12916" s="811"/>
      <c r="M12916" s="811"/>
    </row>
    <row r="12917" customFormat="1" ht="14.4" spans="2:13">
      <c r="B12917" s="811"/>
      <c r="K12917" s="836"/>
      <c r="L12917" s="811"/>
      <c r="M12917" s="811"/>
    </row>
    <row r="12918" customFormat="1" ht="14.4" spans="2:13">
      <c r="B12918" s="811"/>
      <c r="K12918" s="836"/>
      <c r="L12918" s="811"/>
      <c r="M12918" s="811"/>
    </row>
    <row r="12919" customFormat="1" ht="14.4" spans="2:13">
      <c r="B12919" s="811"/>
      <c r="K12919" s="836"/>
      <c r="L12919" s="811"/>
      <c r="M12919" s="811"/>
    </row>
    <row r="12920" customFormat="1" ht="14.4" spans="2:13">
      <c r="B12920" s="811"/>
      <c r="K12920" s="836"/>
      <c r="L12920" s="811"/>
      <c r="M12920" s="811"/>
    </row>
    <row r="12921" customFormat="1" ht="14.4" spans="2:13">
      <c r="B12921" s="811"/>
      <c r="K12921" s="836"/>
      <c r="L12921" s="811"/>
      <c r="M12921" s="811"/>
    </row>
    <row r="12922" customFormat="1" ht="14.4" spans="2:13">
      <c r="B12922" s="811"/>
      <c r="K12922" s="836"/>
      <c r="L12922" s="811"/>
      <c r="M12922" s="811"/>
    </row>
    <row r="12923" customFormat="1" ht="14.4" spans="2:13">
      <c r="B12923" s="811"/>
      <c r="K12923" s="836"/>
      <c r="L12923" s="811"/>
      <c r="M12923" s="811"/>
    </row>
    <row r="12924" customFormat="1" ht="14.4" spans="2:13">
      <c r="B12924" s="811"/>
      <c r="K12924" s="836"/>
      <c r="L12924" s="811"/>
      <c r="M12924" s="811"/>
    </row>
    <row r="12925" customFormat="1" ht="14.4" spans="2:13">
      <c r="B12925" s="811"/>
      <c r="K12925" s="836"/>
      <c r="L12925" s="811"/>
      <c r="M12925" s="811"/>
    </row>
    <row r="12926" customFormat="1" ht="14.4" spans="2:13">
      <c r="B12926" s="811"/>
      <c r="K12926" s="836"/>
      <c r="L12926" s="811"/>
      <c r="M12926" s="811"/>
    </row>
    <row r="12927" customFormat="1" ht="14.4" spans="2:13">
      <c r="B12927" s="811"/>
      <c r="K12927" s="836"/>
      <c r="L12927" s="811"/>
      <c r="M12927" s="811"/>
    </row>
    <row r="12928" customFormat="1" ht="14.4" spans="2:13">
      <c r="B12928" s="811"/>
      <c r="K12928" s="836"/>
      <c r="L12928" s="811"/>
      <c r="M12928" s="811"/>
    </row>
    <row r="12929" customFormat="1" ht="14.4" spans="2:13">
      <c r="B12929" s="811"/>
      <c r="K12929" s="836"/>
      <c r="L12929" s="811"/>
      <c r="M12929" s="811"/>
    </row>
    <row r="12930" customFormat="1" ht="14.4" spans="2:13">
      <c r="B12930" s="811"/>
      <c r="K12930" s="836"/>
      <c r="L12930" s="811"/>
      <c r="M12930" s="811"/>
    </row>
    <row r="12931" customFormat="1" ht="14.4" spans="2:13">
      <c r="B12931" s="811"/>
      <c r="K12931" s="836"/>
      <c r="L12931" s="811"/>
      <c r="M12931" s="811"/>
    </row>
    <row r="12932" customFormat="1" ht="14.4" spans="2:13">
      <c r="B12932" s="811"/>
      <c r="K12932" s="836"/>
      <c r="L12932" s="811"/>
      <c r="M12932" s="811"/>
    </row>
    <row r="12933" customFormat="1" ht="14.4" spans="2:13">
      <c r="B12933" s="811"/>
      <c r="K12933" s="836"/>
      <c r="L12933" s="811"/>
      <c r="M12933" s="811"/>
    </row>
    <row r="12934" customFormat="1" ht="14.4" spans="2:13">
      <c r="B12934" s="811"/>
      <c r="K12934" s="836"/>
      <c r="L12934" s="811"/>
      <c r="M12934" s="811"/>
    </row>
    <row r="12935" customFormat="1" ht="14.4" spans="2:13">
      <c r="B12935" s="811"/>
      <c r="K12935" s="836"/>
      <c r="L12935" s="811"/>
      <c r="M12935" s="811"/>
    </row>
    <row r="12936" customFormat="1" ht="14.4" spans="2:13">
      <c r="B12936" s="811"/>
      <c r="K12936" s="836"/>
      <c r="L12936" s="811"/>
      <c r="M12936" s="811"/>
    </row>
    <row r="12937" customFormat="1" ht="14.4" spans="2:13">
      <c r="B12937" s="811"/>
      <c r="K12937" s="836"/>
      <c r="L12937" s="811"/>
      <c r="M12937" s="811"/>
    </row>
    <row r="12938" customFormat="1" ht="14.4" spans="2:13">
      <c r="B12938" s="811"/>
      <c r="K12938" s="836"/>
      <c r="L12938" s="811"/>
      <c r="M12938" s="811"/>
    </row>
    <row r="12939" customFormat="1" ht="14.4" spans="2:13">
      <c r="B12939" s="811"/>
      <c r="K12939" s="836"/>
      <c r="L12939" s="811"/>
      <c r="M12939" s="811"/>
    </row>
    <row r="12940" customFormat="1" ht="14.4" spans="2:13">
      <c r="B12940" s="811"/>
      <c r="K12940" s="836"/>
      <c r="L12940" s="811"/>
      <c r="M12940" s="811"/>
    </row>
    <row r="12941" customFormat="1" ht="14.4" spans="2:13">
      <c r="B12941" s="811"/>
      <c r="K12941" s="836"/>
      <c r="L12941" s="811"/>
      <c r="M12941" s="811"/>
    </row>
    <row r="12942" customFormat="1" ht="14.4" spans="2:13">
      <c r="B12942" s="811"/>
      <c r="K12942" s="836"/>
      <c r="L12942" s="811"/>
      <c r="M12942" s="811"/>
    </row>
    <row r="12943" customFormat="1" ht="14.4" spans="2:13">
      <c r="B12943" s="811"/>
      <c r="K12943" s="836"/>
      <c r="L12943" s="811"/>
      <c r="M12943" s="811"/>
    </row>
    <row r="12944" customFormat="1" ht="14.4" spans="2:13">
      <c r="B12944" s="811"/>
      <c r="K12944" s="836"/>
      <c r="L12944" s="811"/>
      <c r="M12944" s="811"/>
    </row>
    <row r="12945" customFormat="1" ht="14.4" spans="2:13">
      <c r="B12945" s="811"/>
      <c r="K12945" s="836"/>
      <c r="L12945" s="811"/>
      <c r="M12945" s="811"/>
    </row>
    <row r="12946" customFormat="1" ht="14.4" spans="2:13">
      <c r="B12946" s="811"/>
      <c r="K12946" s="836"/>
      <c r="L12946" s="811"/>
      <c r="M12946" s="811"/>
    </row>
    <row r="12947" customFormat="1" ht="14.4" spans="2:13">
      <c r="B12947" s="811"/>
      <c r="K12947" s="836"/>
      <c r="L12947" s="811"/>
      <c r="M12947" s="811"/>
    </row>
    <row r="12948" customFormat="1" ht="14.4" spans="2:13">
      <c r="B12948" s="811"/>
      <c r="K12948" s="836"/>
      <c r="L12948" s="811"/>
      <c r="M12948" s="811"/>
    </row>
    <row r="12949" customFormat="1" ht="14.4" spans="2:13">
      <c r="B12949" s="811"/>
      <c r="K12949" s="836"/>
      <c r="L12949" s="811"/>
      <c r="M12949" s="811"/>
    </row>
    <row r="12950" customFormat="1" ht="14.4" spans="2:13">
      <c r="B12950" s="811"/>
      <c r="K12950" s="836"/>
      <c r="L12950" s="811"/>
      <c r="M12950" s="811"/>
    </row>
    <row r="12951" customFormat="1" ht="14.4" spans="2:13">
      <c r="B12951" s="811"/>
      <c r="K12951" s="836"/>
      <c r="L12951" s="811"/>
      <c r="M12951" s="811"/>
    </row>
    <row r="12952" customFormat="1" ht="14.4" spans="2:13">
      <c r="B12952" s="811"/>
      <c r="K12952" s="836"/>
      <c r="L12952" s="811"/>
      <c r="M12952" s="811"/>
    </row>
    <row r="12953" customFormat="1" ht="14.4" spans="2:13">
      <c r="B12953" s="811"/>
      <c r="K12953" s="836"/>
      <c r="L12953" s="811"/>
      <c r="M12953" s="811"/>
    </row>
    <row r="12954" customFormat="1" ht="14.4" spans="2:13">
      <c r="B12954" s="811"/>
      <c r="K12954" s="836"/>
      <c r="L12954" s="811"/>
      <c r="M12954" s="811"/>
    </row>
    <row r="12955" customFormat="1" ht="14.4" spans="2:13">
      <c r="B12955" s="811"/>
      <c r="K12955" s="836"/>
      <c r="L12955" s="811"/>
      <c r="M12955" s="811"/>
    </row>
    <row r="12956" customFormat="1" ht="14.4" spans="2:13">
      <c r="B12956" s="811"/>
      <c r="K12956" s="836"/>
      <c r="L12956" s="811"/>
      <c r="M12956" s="811"/>
    </row>
    <row r="12957" customFormat="1" ht="14.4" spans="2:13">
      <c r="B12957" s="811"/>
      <c r="K12957" s="836"/>
      <c r="L12957" s="811"/>
      <c r="M12957" s="811"/>
    </row>
    <row r="12958" customFormat="1" ht="14.4" spans="2:13">
      <c r="B12958" s="811"/>
      <c r="K12958" s="836"/>
      <c r="L12958" s="811"/>
      <c r="M12958" s="811"/>
    </row>
    <row r="12959" customFormat="1" ht="14.4" spans="2:13">
      <c r="B12959" s="811"/>
      <c r="K12959" s="836"/>
      <c r="L12959" s="811"/>
      <c r="M12959" s="811"/>
    </row>
    <row r="12960" customFormat="1" ht="14.4" spans="2:13">
      <c r="B12960" s="811"/>
      <c r="K12960" s="836"/>
      <c r="L12960" s="811"/>
      <c r="M12960" s="811"/>
    </row>
    <row r="12961" customFormat="1" ht="14.4" spans="2:13">
      <c r="B12961" s="811"/>
      <c r="K12961" s="836"/>
      <c r="L12961" s="811"/>
      <c r="M12961" s="811"/>
    </row>
    <row r="12962" customFormat="1" ht="14.4" spans="2:13">
      <c r="B12962" s="811"/>
      <c r="K12962" s="836"/>
      <c r="L12962" s="811"/>
      <c r="M12962" s="811"/>
    </row>
    <row r="12963" customFormat="1" ht="14.4" spans="2:13">
      <c r="B12963" s="811"/>
      <c r="K12963" s="836"/>
      <c r="L12963" s="811"/>
      <c r="M12963" s="811"/>
    </row>
    <row r="12964" customFormat="1" ht="14.4" spans="2:13">
      <c r="B12964" s="811"/>
      <c r="K12964" s="836"/>
      <c r="L12964" s="811"/>
      <c r="M12964" s="811"/>
    </row>
    <row r="12965" customFormat="1" ht="14.4" spans="2:13">
      <c r="B12965" s="811"/>
      <c r="K12965" s="836"/>
      <c r="L12965" s="811"/>
      <c r="M12965" s="811"/>
    </row>
    <row r="12966" customFormat="1" ht="14.4" spans="2:13">
      <c r="B12966" s="811"/>
      <c r="K12966" s="836"/>
      <c r="L12966" s="811"/>
      <c r="M12966" s="811"/>
    </row>
    <row r="12967" customFormat="1" ht="14.4" spans="2:13">
      <c r="B12967" s="811"/>
      <c r="K12967" s="836"/>
      <c r="L12967" s="811"/>
      <c r="M12967" s="811"/>
    </row>
    <row r="12968" customFormat="1" ht="14.4" spans="2:13">
      <c r="B12968" s="811"/>
      <c r="K12968" s="836"/>
      <c r="L12968" s="811"/>
      <c r="M12968" s="811"/>
    </row>
    <row r="12969" customFormat="1" ht="14.4" spans="2:13">
      <c r="B12969" s="811"/>
      <c r="K12969" s="836"/>
      <c r="L12969" s="811"/>
      <c r="M12969" s="811"/>
    </row>
    <row r="12970" customFormat="1" ht="14.4" spans="2:13">
      <c r="B12970" s="811"/>
      <c r="K12970" s="836"/>
      <c r="L12970" s="811"/>
      <c r="M12970" s="811"/>
    </row>
    <row r="12971" customFormat="1" ht="14.4" spans="2:13">
      <c r="B12971" s="811"/>
      <c r="K12971" s="836"/>
      <c r="L12971" s="811"/>
      <c r="M12971" s="811"/>
    </row>
    <row r="12972" customFormat="1" ht="14.4" spans="2:13">
      <c r="B12972" s="811"/>
      <c r="K12972" s="836"/>
      <c r="L12972" s="811"/>
      <c r="M12972" s="811"/>
    </row>
    <row r="12973" customFormat="1" ht="14.4" spans="2:13">
      <c r="B12973" s="811"/>
      <c r="K12973" s="836"/>
      <c r="L12973" s="811"/>
      <c r="M12973" s="811"/>
    </row>
    <row r="12974" customFormat="1" ht="14.4" spans="2:13">
      <c r="B12974" s="811"/>
      <c r="K12974" s="836"/>
      <c r="L12974" s="811"/>
      <c r="M12974" s="811"/>
    </row>
    <row r="12975" customFormat="1" ht="14.4" spans="2:13">
      <c r="B12975" s="811"/>
      <c r="K12975" s="836"/>
      <c r="L12975" s="811"/>
      <c r="M12975" s="811"/>
    </row>
    <row r="12976" customFormat="1" ht="14.4" spans="2:13">
      <c r="B12976" s="811"/>
      <c r="K12976" s="836"/>
      <c r="L12976" s="811"/>
      <c r="M12976" s="811"/>
    </row>
    <row r="12977" customFormat="1" ht="14.4" spans="2:13">
      <c r="B12977" s="811"/>
      <c r="K12977" s="836"/>
      <c r="L12977" s="811"/>
      <c r="M12977" s="811"/>
    </row>
    <row r="12978" customFormat="1" ht="14.4" spans="2:13">
      <c r="B12978" s="811"/>
      <c r="K12978" s="836"/>
      <c r="L12978" s="811"/>
      <c r="M12978" s="811"/>
    </row>
    <row r="12979" customFormat="1" ht="14.4" spans="2:13">
      <c r="B12979" s="811"/>
      <c r="K12979" s="836"/>
      <c r="L12979" s="811"/>
      <c r="M12979" s="811"/>
    </row>
    <row r="12980" customFormat="1" ht="14.4" spans="2:13">
      <c r="B12980" s="811"/>
      <c r="K12980" s="836"/>
      <c r="L12980" s="811"/>
      <c r="M12980" s="811"/>
    </row>
    <row r="12981" customFormat="1" ht="14.4" spans="2:13">
      <c r="B12981" s="811"/>
      <c r="K12981" s="836"/>
      <c r="L12981" s="811"/>
      <c r="M12981" s="811"/>
    </row>
    <row r="12982" customFormat="1" ht="14.4" spans="2:13">
      <c r="B12982" s="811"/>
      <c r="K12982" s="836"/>
      <c r="L12982" s="811"/>
      <c r="M12982" s="811"/>
    </row>
    <row r="12983" customFormat="1" ht="14.4" spans="2:13">
      <c r="B12983" s="811"/>
      <c r="K12983" s="836"/>
      <c r="L12983" s="811"/>
      <c r="M12983" s="811"/>
    </row>
    <row r="12984" customFormat="1" ht="14.4" spans="2:13">
      <c r="B12984" s="811"/>
      <c r="K12984" s="836"/>
      <c r="L12984" s="811"/>
      <c r="M12984" s="811"/>
    </row>
    <row r="12985" customFormat="1" ht="14.4" spans="2:13">
      <c r="B12985" s="811"/>
      <c r="K12985" s="836"/>
      <c r="L12985" s="811"/>
      <c r="M12985" s="811"/>
    </row>
    <row r="12986" customFormat="1" ht="14.4" spans="2:13">
      <c r="B12986" s="811"/>
      <c r="K12986" s="836"/>
      <c r="L12986" s="811"/>
      <c r="M12986" s="811"/>
    </row>
    <row r="12987" customFormat="1" ht="14.4" spans="2:13">
      <c r="B12987" s="811"/>
      <c r="K12987" s="836"/>
      <c r="L12987" s="811"/>
      <c r="M12987" s="811"/>
    </row>
    <row r="12988" customFormat="1" ht="14.4" spans="2:13">
      <c r="B12988" s="811"/>
      <c r="K12988" s="836"/>
      <c r="L12988" s="811"/>
      <c r="M12988" s="811"/>
    </row>
    <row r="12989" customFormat="1" ht="14.4" spans="2:13">
      <c r="B12989" s="811"/>
      <c r="K12989" s="836"/>
      <c r="L12989" s="811"/>
      <c r="M12989" s="811"/>
    </row>
    <row r="12990" customFormat="1" ht="14.4" spans="2:13">
      <c r="B12990" s="811"/>
      <c r="K12990" s="836"/>
      <c r="L12990" s="811"/>
      <c r="M12990" s="811"/>
    </row>
    <row r="12991" customFormat="1" ht="14.4" spans="2:13">
      <c r="B12991" s="811"/>
      <c r="K12991" s="836"/>
      <c r="L12991" s="811"/>
      <c r="M12991" s="811"/>
    </row>
    <row r="12992" customFormat="1" ht="14.4" spans="2:13">
      <c r="B12992" s="811"/>
      <c r="K12992" s="836"/>
      <c r="L12992" s="811"/>
      <c r="M12992" s="811"/>
    </row>
    <row r="12993" customFormat="1" ht="14.4" spans="2:13">
      <c r="B12993" s="811"/>
      <c r="K12993" s="836"/>
      <c r="L12993" s="811"/>
      <c r="M12993" s="811"/>
    </row>
    <row r="12994" customFormat="1" ht="14.4" spans="2:13">
      <c r="B12994" s="811"/>
      <c r="K12994" s="836"/>
      <c r="L12994" s="811"/>
      <c r="M12994" s="811"/>
    </row>
    <row r="12995" customFormat="1" ht="14.4" spans="2:13">
      <c r="B12995" s="811"/>
      <c r="K12995" s="836"/>
      <c r="L12995" s="811"/>
      <c r="M12995" s="811"/>
    </row>
    <row r="12996" customFormat="1" ht="14.4" spans="2:13">
      <c r="B12996" s="811"/>
      <c r="K12996" s="836"/>
      <c r="L12996" s="811"/>
      <c r="M12996" s="811"/>
    </row>
    <row r="12997" customFormat="1" ht="14.4" spans="2:13">
      <c r="B12997" s="811"/>
      <c r="K12997" s="836"/>
      <c r="L12997" s="811"/>
      <c r="M12997" s="811"/>
    </row>
    <row r="12998" customFormat="1" ht="14.4" spans="2:13">
      <c r="B12998" s="811"/>
      <c r="K12998" s="836"/>
      <c r="L12998" s="811"/>
      <c r="M12998" s="811"/>
    </row>
    <row r="12999" customFormat="1" ht="14.4" spans="2:13">
      <c r="B12999" s="811"/>
      <c r="K12999" s="836"/>
      <c r="L12999" s="811"/>
      <c r="M12999" s="811"/>
    </row>
    <row r="13000" customFormat="1" ht="14.4" spans="2:13">
      <c r="B13000" s="811"/>
      <c r="K13000" s="836"/>
      <c r="L13000" s="811"/>
      <c r="M13000" s="811"/>
    </row>
    <row r="13001" customFormat="1" ht="14.4" spans="2:13">
      <c r="B13001" s="811"/>
      <c r="K13001" s="836"/>
      <c r="L13001" s="811"/>
      <c r="M13001" s="811"/>
    </row>
    <row r="13002" customFormat="1" ht="14.4" spans="2:13">
      <c r="B13002" s="811"/>
      <c r="K13002" s="836"/>
      <c r="L13002" s="811"/>
      <c r="M13002" s="811"/>
    </row>
    <row r="13003" customFormat="1" ht="14.4" spans="2:13">
      <c r="B13003" s="811"/>
      <c r="K13003" s="836"/>
      <c r="L13003" s="811"/>
      <c r="M13003" s="811"/>
    </row>
    <row r="13004" customFormat="1" ht="14.4" spans="2:13">
      <c r="B13004" s="811"/>
      <c r="K13004" s="836"/>
      <c r="L13004" s="811"/>
      <c r="M13004" s="811"/>
    </row>
    <row r="13005" customFormat="1" ht="14.4" spans="2:13">
      <c r="B13005" s="811"/>
      <c r="K13005" s="836"/>
      <c r="L13005" s="811"/>
      <c r="M13005" s="811"/>
    </row>
    <row r="13006" customFormat="1" ht="14.4" spans="2:13">
      <c r="B13006" s="811"/>
      <c r="K13006" s="836"/>
      <c r="L13006" s="811"/>
      <c r="M13006" s="811"/>
    </row>
    <row r="13007" customFormat="1" ht="14.4" spans="2:13">
      <c r="B13007" s="811"/>
      <c r="K13007" s="836"/>
      <c r="L13007" s="811"/>
      <c r="M13007" s="811"/>
    </row>
    <row r="13008" customFormat="1" ht="14.4" spans="2:13">
      <c r="B13008" s="811"/>
      <c r="K13008" s="836"/>
      <c r="L13008" s="811"/>
      <c r="M13008" s="811"/>
    </row>
    <row r="13009" customFormat="1" ht="14.4" spans="2:13">
      <c r="B13009" s="811"/>
      <c r="K13009" s="836"/>
      <c r="L13009" s="811"/>
      <c r="M13009" s="811"/>
    </row>
    <row r="13010" customFormat="1" ht="14.4" spans="2:13">
      <c r="B13010" s="811"/>
      <c r="K13010" s="836"/>
      <c r="L13010" s="811"/>
      <c r="M13010" s="811"/>
    </row>
    <row r="13011" customFormat="1" ht="14.4" spans="2:13">
      <c r="B13011" s="811"/>
      <c r="K13011" s="836"/>
      <c r="L13011" s="811"/>
      <c r="M13011" s="811"/>
    </row>
    <row r="13012" customFormat="1" ht="14.4" spans="2:13">
      <c r="B13012" s="811"/>
      <c r="K13012" s="836"/>
      <c r="L13012" s="811"/>
      <c r="M13012" s="811"/>
    </row>
    <row r="13013" customFormat="1" ht="14.4" spans="2:13">
      <c r="B13013" s="811"/>
      <c r="K13013" s="836"/>
      <c r="L13013" s="811"/>
      <c r="M13013" s="811"/>
    </row>
    <row r="13014" customFormat="1" ht="14.4" spans="2:13">
      <c r="B13014" s="811"/>
      <c r="K13014" s="836"/>
      <c r="L13014" s="811"/>
      <c r="M13014" s="811"/>
    </row>
    <row r="13015" customFormat="1" ht="14.4" spans="2:13">
      <c r="B13015" s="811"/>
      <c r="K13015" s="836"/>
      <c r="L13015" s="811"/>
      <c r="M13015" s="811"/>
    </row>
    <row r="13016" customFormat="1" ht="14.4" spans="2:13">
      <c r="B13016" s="811"/>
      <c r="K13016" s="836"/>
      <c r="L13016" s="811"/>
      <c r="M13016" s="811"/>
    </row>
    <row r="13017" customFormat="1" ht="14.4" spans="2:13">
      <c r="B13017" s="811"/>
      <c r="K13017" s="836"/>
      <c r="L13017" s="811"/>
      <c r="M13017" s="811"/>
    </row>
    <row r="13018" customFormat="1" ht="14.4" spans="2:13">
      <c r="B13018" s="811"/>
      <c r="K13018" s="836"/>
      <c r="L13018" s="811"/>
      <c r="M13018" s="811"/>
    </row>
    <row r="13019" customFormat="1" ht="14.4" spans="2:13">
      <c r="B13019" s="811"/>
      <c r="K13019" s="836"/>
      <c r="L13019" s="811"/>
      <c r="M13019" s="811"/>
    </row>
    <row r="13020" customFormat="1" ht="14.4" spans="2:13">
      <c r="B13020" s="811"/>
      <c r="K13020" s="836"/>
      <c r="L13020" s="811"/>
      <c r="M13020" s="811"/>
    </row>
    <row r="13021" customFormat="1" ht="14.4" spans="2:13">
      <c r="B13021" s="811"/>
      <c r="K13021" s="836"/>
      <c r="L13021" s="811"/>
      <c r="M13021" s="811"/>
    </row>
    <row r="13022" customFormat="1" ht="14.4" spans="2:13">
      <c r="B13022" s="811"/>
      <c r="K13022" s="836"/>
      <c r="L13022" s="811"/>
      <c r="M13022" s="811"/>
    </row>
    <row r="13023" customFormat="1" ht="14.4" spans="2:13">
      <c r="B13023" s="811"/>
      <c r="K13023" s="836"/>
      <c r="L13023" s="811"/>
      <c r="M13023" s="811"/>
    </row>
    <row r="13024" customFormat="1" ht="14.4" spans="2:13">
      <c r="B13024" s="811"/>
      <c r="K13024" s="836"/>
      <c r="L13024" s="811"/>
      <c r="M13024" s="811"/>
    </row>
    <row r="13025" customFormat="1" ht="14.4" spans="2:13">
      <c r="B13025" s="811"/>
      <c r="K13025" s="836"/>
      <c r="L13025" s="811"/>
      <c r="M13025" s="811"/>
    </row>
    <row r="13026" customFormat="1" ht="14.4" spans="2:13">
      <c r="B13026" s="811"/>
      <c r="K13026" s="836"/>
      <c r="L13026" s="811"/>
      <c r="M13026" s="811"/>
    </row>
    <row r="13027" customFormat="1" ht="14.4" spans="2:13">
      <c r="B13027" s="811"/>
      <c r="K13027" s="836"/>
      <c r="L13027" s="811"/>
      <c r="M13027" s="811"/>
    </row>
    <row r="13028" customFormat="1" ht="14.4" spans="2:13">
      <c r="B13028" s="811"/>
      <c r="K13028" s="836"/>
      <c r="L13028" s="811"/>
      <c r="M13028" s="811"/>
    </row>
    <row r="13029" customFormat="1" ht="14.4" spans="2:13">
      <c r="B13029" s="811"/>
      <c r="K13029" s="836"/>
      <c r="L13029" s="811"/>
      <c r="M13029" s="811"/>
    </row>
    <row r="13030" customFormat="1" ht="14.4" spans="2:13">
      <c r="B13030" s="811"/>
      <c r="K13030" s="836"/>
      <c r="L13030" s="811"/>
      <c r="M13030" s="811"/>
    </row>
    <row r="13031" customFormat="1" ht="14.4" spans="2:13">
      <c r="B13031" s="811"/>
      <c r="K13031" s="836"/>
      <c r="L13031" s="811"/>
      <c r="M13031" s="811"/>
    </row>
    <row r="13032" customFormat="1" ht="14.4" spans="2:13">
      <c r="B13032" s="811"/>
      <c r="K13032" s="836"/>
      <c r="L13032" s="811"/>
      <c r="M13032" s="811"/>
    </row>
    <row r="13033" customFormat="1" ht="14.4" spans="2:13">
      <c r="B13033" s="811"/>
      <c r="K13033" s="836"/>
      <c r="L13033" s="811"/>
      <c r="M13033" s="811"/>
    </row>
    <row r="13034" customFormat="1" ht="14.4" spans="2:13">
      <c r="B13034" s="811"/>
      <c r="K13034" s="836"/>
      <c r="L13034" s="811"/>
      <c r="M13034" s="811"/>
    </row>
    <row r="13035" customFormat="1" ht="14.4" spans="2:13">
      <c r="B13035" s="811"/>
      <c r="K13035" s="836"/>
      <c r="L13035" s="811"/>
      <c r="M13035" s="811"/>
    </row>
    <row r="13036" customFormat="1" ht="14.4" spans="2:13">
      <c r="B13036" s="811"/>
      <c r="K13036" s="836"/>
      <c r="L13036" s="811"/>
      <c r="M13036" s="811"/>
    </row>
    <row r="13037" customFormat="1" ht="14.4" spans="2:13">
      <c r="B13037" s="811"/>
      <c r="K13037" s="836"/>
      <c r="L13037" s="811"/>
      <c r="M13037" s="811"/>
    </row>
    <row r="13038" customFormat="1" ht="14.4" spans="2:13">
      <c r="B13038" s="811"/>
      <c r="K13038" s="836"/>
      <c r="L13038" s="811"/>
      <c r="M13038" s="811"/>
    </row>
    <row r="13039" customFormat="1" ht="14.4" spans="2:13">
      <c r="B13039" s="811"/>
      <c r="K13039" s="836"/>
      <c r="L13039" s="811"/>
      <c r="M13039" s="811"/>
    </row>
    <row r="13040" customFormat="1" ht="14.4" spans="2:13">
      <c r="B13040" s="811"/>
      <c r="K13040" s="836"/>
      <c r="L13040" s="811"/>
      <c r="M13040" s="811"/>
    </row>
    <row r="13041" customFormat="1" ht="14.4" spans="2:13">
      <c r="B13041" s="811"/>
      <c r="K13041" s="836"/>
      <c r="L13041" s="811"/>
      <c r="M13041" s="811"/>
    </row>
    <row r="13042" customFormat="1" ht="14.4" spans="2:13">
      <c r="B13042" s="811"/>
      <c r="K13042" s="836"/>
      <c r="L13042" s="811"/>
      <c r="M13042" s="811"/>
    </row>
    <row r="13043" customFormat="1" ht="14.4" spans="2:13">
      <c r="B13043" s="811"/>
      <c r="K13043" s="836"/>
      <c r="L13043" s="811"/>
      <c r="M13043" s="811"/>
    </row>
    <row r="13044" customFormat="1" ht="14.4" spans="2:13">
      <c r="B13044" s="811"/>
      <c r="K13044" s="836"/>
      <c r="L13044" s="811"/>
      <c r="M13044" s="811"/>
    </row>
    <row r="13045" customFormat="1" ht="14.4" spans="2:13">
      <c r="B13045" s="811"/>
      <c r="K13045" s="836"/>
      <c r="L13045" s="811"/>
      <c r="M13045" s="811"/>
    </row>
    <row r="13046" customFormat="1" ht="14.4" spans="2:13">
      <c r="B13046" s="811"/>
      <c r="K13046" s="836"/>
      <c r="L13046" s="811"/>
      <c r="M13046" s="811"/>
    </row>
    <row r="13047" customFormat="1" ht="14.4" spans="2:13">
      <c r="B13047" s="811"/>
      <c r="K13047" s="836"/>
      <c r="L13047" s="811"/>
      <c r="M13047" s="811"/>
    </row>
    <row r="13048" customFormat="1" ht="14.4" spans="2:13">
      <c r="B13048" s="811"/>
      <c r="K13048" s="836"/>
      <c r="L13048" s="811"/>
      <c r="M13048" s="811"/>
    </row>
    <row r="13049" customFormat="1" ht="14.4" spans="2:13">
      <c r="B13049" s="811"/>
      <c r="K13049" s="836"/>
      <c r="L13049" s="811"/>
      <c r="M13049" s="811"/>
    </row>
    <row r="13050" customFormat="1" ht="14.4" spans="2:13">
      <c r="B13050" s="811"/>
      <c r="K13050" s="836"/>
      <c r="L13050" s="811"/>
      <c r="M13050" s="811"/>
    </row>
    <row r="13051" customFormat="1" ht="14.4" spans="2:13">
      <c r="B13051" s="811"/>
      <c r="K13051" s="836"/>
      <c r="L13051" s="811"/>
      <c r="M13051" s="811"/>
    </row>
    <row r="13052" customFormat="1" ht="14.4" spans="2:13">
      <c r="B13052" s="811"/>
      <c r="K13052" s="836"/>
      <c r="L13052" s="811"/>
      <c r="M13052" s="811"/>
    </row>
    <row r="13053" customFormat="1" ht="14.4" spans="2:13">
      <c r="B13053" s="811"/>
      <c r="K13053" s="836"/>
      <c r="L13053" s="811"/>
      <c r="M13053" s="811"/>
    </row>
    <row r="13054" customFormat="1" ht="14.4" spans="2:13">
      <c r="B13054" s="811"/>
      <c r="K13054" s="836"/>
      <c r="L13054" s="811"/>
      <c r="M13054" s="811"/>
    </row>
    <row r="13055" customFormat="1" ht="14.4" spans="2:13">
      <c r="B13055" s="811"/>
      <c r="K13055" s="836"/>
      <c r="L13055" s="811"/>
      <c r="M13055" s="811"/>
    </row>
    <row r="13056" customFormat="1" ht="14.4" spans="2:13">
      <c r="B13056" s="811"/>
      <c r="K13056" s="836"/>
      <c r="L13056" s="811"/>
      <c r="M13056" s="811"/>
    </row>
    <row r="13057" customFormat="1" ht="14.4" spans="2:13">
      <c r="B13057" s="811"/>
      <c r="K13057" s="836"/>
      <c r="L13057" s="811"/>
      <c r="M13057" s="811"/>
    </row>
    <row r="13058" customFormat="1" ht="14.4" spans="2:13">
      <c r="B13058" s="811"/>
      <c r="K13058" s="836"/>
      <c r="L13058" s="811"/>
      <c r="M13058" s="811"/>
    </row>
    <row r="13059" customFormat="1" ht="14.4" spans="2:13">
      <c r="B13059" s="811"/>
      <c r="K13059" s="836"/>
      <c r="L13059" s="811"/>
      <c r="M13059" s="811"/>
    </row>
    <row r="13060" customFormat="1" ht="14.4" spans="2:13">
      <c r="B13060" s="811"/>
      <c r="K13060" s="836"/>
      <c r="L13060" s="811"/>
      <c r="M13060" s="811"/>
    </row>
    <row r="13061" customFormat="1" ht="14.4" spans="2:13">
      <c r="B13061" s="811"/>
      <c r="K13061" s="836"/>
      <c r="L13061" s="811"/>
      <c r="M13061" s="811"/>
    </row>
    <row r="13062" customFormat="1" ht="14.4" spans="2:13">
      <c r="B13062" s="811"/>
      <c r="K13062" s="836"/>
      <c r="L13062" s="811"/>
      <c r="M13062" s="811"/>
    </row>
    <row r="13063" customFormat="1" ht="14.4" spans="2:13">
      <c r="B13063" s="811"/>
      <c r="K13063" s="836"/>
      <c r="L13063" s="811"/>
      <c r="M13063" s="811"/>
    </row>
    <row r="13064" customFormat="1" ht="14.4" spans="2:13">
      <c r="B13064" s="811"/>
      <c r="K13064" s="836"/>
      <c r="L13064" s="811"/>
      <c r="M13064" s="811"/>
    </row>
    <row r="13065" customFormat="1" ht="14.4" spans="2:13">
      <c r="B13065" s="811"/>
      <c r="K13065" s="836"/>
      <c r="L13065" s="811"/>
      <c r="M13065" s="811"/>
    </row>
    <row r="13066" customFormat="1" ht="14.4" spans="2:13">
      <c r="B13066" s="811"/>
      <c r="K13066" s="836"/>
      <c r="L13066" s="811"/>
      <c r="M13066" s="811"/>
    </row>
    <row r="13067" customFormat="1" ht="14.4" spans="2:13">
      <c r="B13067" s="811"/>
      <c r="K13067" s="836"/>
      <c r="L13067" s="811"/>
      <c r="M13067" s="811"/>
    </row>
    <row r="13068" customFormat="1" ht="14.4" spans="2:13">
      <c r="B13068" s="811"/>
      <c r="K13068" s="836"/>
      <c r="L13068" s="811"/>
      <c r="M13068" s="811"/>
    </row>
    <row r="13069" customFormat="1" ht="14.4" spans="2:13">
      <c r="B13069" s="811"/>
      <c r="K13069" s="836"/>
      <c r="L13069" s="811"/>
      <c r="M13069" s="811"/>
    </row>
    <row r="13070" customFormat="1" ht="14.4" spans="2:13">
      <c r="B13070" s="811"/>
      <c r="K13070" s="836"/>
      <c r="L13070" s="811"/>
      <c r="M13070" s="811"/>
    </row>
    <row r="13071" customFormat="1" ht="14.4" spans="2:13">
      <c r="B13071" s="811"/>
      <c r="K13071" s="836"/>
      <c r="L13071" s="811"/>
      <c r="M13071" s="811"/>
    </row>
    <row r="13072" customFormat="1" ht="14.4" spans="2:13">
      <c r="B13072" s="811"/>
      <c r="K13072" s="836"/>
      <c r="L13072" s="811"/>
      <c r="M13072" s="811"/>
    </row>
    <row r="13073" customFormat="1" ht="14.4" spans="2:13">
      <c r="B13073" s="811"/>
      <c r="K13073" s="836"/>
      <c r="L13073" s="811"/>
      <c r="M13073" s="811"/>
    </row>
    <row r="13074" customFormat="1" ht="14.4" spans="2:13">
      <c r="B13074" s="811"/>
      <c r="K13074" s="836"/>
      <c r="L13074" s="811"/>
      <c r="M13074" s="811"/>
    </row>
    <row r="13075" customFormat="1" ht="14.4" spans="2:13">
      <c r="B13075" s="811"/>
      <c r="K13075" s="836"/>
      <c r="L13075" s="811"/>
      <c r="M13075" s="811"/>
    </row>
    <row r="13076" customFormat="1" ht="14.4" spans="2:13">
      <c r="B13076" s="811"/>
      <c r="K13076" s="836"/>
      <c r="L13076" s="811"/>
      <c r="M13076" s="811"/>
    </row>
    <row r="13077" customFormat="1" ht="14.4" spans="2:13">
      <c r="B13077" s="811"/>
      <c r="K13077" s="836"/>
      <c r="L13077" s="811"/>
      <c r="M13077" s="811"/>
    </row>
    <row r="13078" customFormat="1" ht="14.4" spans="2:13">
      <c r="B13078" s="811"/>
      <c r="K13078" s="836"/>
      <c r="L13078" s="811"/>
      <c r="M13078" s="811"/>
    </row>
    <row r="13079" customFormat="1" ht="14.4" spans="2:13">
      <c r="B13079" s="811"/>
      <c r="K13079" s="836"/>
      <c r="L13079" s="811"/>
      <c r="M13079" s="811"/>
    </row>
    <row r="13080" customFormat="1" ht="14.4" spans="2:13">
      <c r="B13080" s="811"/>
      <c r="K13080" s="836"/>
      <c r="L13080" s="811"/>
      <c r="M13080" s="811"/>
    </row>
    <row r="13081" customFormat="1" ht="14.4" spans="2:13">
      <c r="B13081" s="811"/>
      <c r="K13081" s="836"/>
      <c r="L13081" s="811"/>
      <c r="M13081" s="811"/>
    </row>
    <row r="13082" customFormat="1" ht="14.4" spans="2:13">
      <c r="B13082" s="811"/>
      <c r="K13082" s="836"/>
      <c r="L13082" s="811"/>
      <c r="M13082" s="811"/>
    </row>
    <row r="13083" customFormat="1" ht="14.4" spans="2:13">
      <c r="B13083" s="811"/>
      <c r="K13083" s="836"/>
      <c r="L13083" s="811"/>
      <c r="M13083" s="811"/>
    </row>
    <row r="13084" customFormat="1" ht="14.4" spans="2:13">
      <c r="B13084" s="811"/>
      <c r="K13084" s="836"/>
      <c r="L13084" s="811"/>
      <c r="M13084" s="811"/>
    </row>
    <row r="13085" customFormat="1" ht="14.4" spans="2:13">
      <c r="B13085" s="811"/>
      <c r="K13085" s="836"/>
      <c r="L13085" s="811"/>
      <c r="M13085" s="811"/>
    </row>
    <row r="13086" customFormat="1" ht="14.4" spans="2:13">
      <c r="B13086" s="811"/>
      <c r="K13086" s="836"/>
      <c r="L13086" s="811"/>
      <c r="M13086" s="811"/>
    </row>
    <row r="13087" customFormat="1" ht="14.4" spans="2:13">
      <c r="B13087" s="811"/>
      <c r="K13087" s="836"/>
      <c r="L13087" s="811"/>
      <c r="M13087" s="811"/>
    </row>
    <row r="13088" customFormat="1" ht="14.4" spans="2:13">
      <c r="B13088" s="811"/>
      <c r="K13088" s="836"/>
      <c r="L13088" s="811"/>
      <c r="M13088" s="811"/>
    </row>
    <row r="13089" customFormat="1" ht="14.4" spans="2:13">
      <c r="B13089" s="811"/>
      <c r="K13089" s="836"/>
      <c r="L13089" s="811"/>
      <c r="M13089" s="811"/>
    </row>
    <row r="13090" customFormat="1" ht="14.4" spans="2:13">
      <c r="B13090" s="811"/>
      <c r="K13090" s="836"/>
      <c r="L13090" s="811"/>
      <c r="M13090" s="811"/>
    </row>
    <row r="13091" customFormat="1" ht="14.4" spans="2:13">
      <c r="B13091" s="811"/>
      <c r="K13091" s="836"/>
      <c r="L13091" s="811"/>
      <c r="M13091" s="811"/>
    </row>
    <row r="13092" customFormat="1" ht="14.4" spans="2:13">
      <c r="B13092" s="811"/>
      <c r="K13092" s="836"/>
      <c r="L13092" s="811"/>
      <c r="M13092" s="811"/>
    </row>
    <row r="13093" customFormat="1" ht="14.4" spans="2:13">
      <c r="B13093" s="811"/>
      <c r="K13093" s="836"/>
      <c r="L13093" s="811"/>
      <c r="M13093" s="811"/>
    </row>
    <row r="13094" customFormat="1" ht="14.4" spans="2:13">
      <c r="B13094" s="811"/>
      <c r="K13094" s="836"/>
      <c r="L13094" s="811"/>
      <c r="M13094" s="811"/>
    </row>
    <row r="13095" customFormat="1" ht="14.4" spans="2:13">
      <c r="B13095" s="811"/>
      <c r="K13095" s="836"/>
      <c r="L13095" s="811"/>
      <c r="M13095" s="811"/>
    </row>
    <row r="13096" customFormat="1" ht="14.4" spans="2:13">
      <c r="B13096" s="811"/>
      <c r="K13096" s="836"/>
      <c r="L13096" s="811"/>
      <c r="M13096" s="811"/>
    </row>
    <row r="13097" customFormat="1" ht="14.4" spans="2:13">
      <c r="B13097" s="811"/>
      <c r="K13097" s="836"/>
      <c r="L13097" s="811"/>
      <c r="M13097" s="811"/>
    </row>
    <row r="13098" customFormat="1" ht="14.4" spans="2:13">
      <c r="B13098" s="811"/>
      <c r="K13098" s="836"/>
      <c r="L13098" s="811"/>
      <c r="M13098" s="811"/>
    </row>
    <row r="13099" customFormat="1" ht="14.4" spans="2:13">
      <c r="B13099" s="811"/>
      <c r="K13099" s="836"/>
      <c r="L13099" s="811"/>
      <c r="M13099" s="811"/>
    </row>
    <row r="13100" customFormat="1" ht="14.4" spans="2:13">
      <c r="B13100" s="811"/>
      <c r="K13100" s="836"/>
      <c r="L13100" s="811"/>
      <c r="M13100" s="811"/>
    </row>
    <row r="13101" customFormat="1" ht="14.4" spans="2:13">
      <c r="B13101" s="811"/>
      <c r="K13101" s="836"/>
      <c r="L13101" s="811"/>
      <c r="M13101" s="811"/>
    </row>
    <row r="13102" customFormat="1" ht="14.4" spans="2:13">
      <c r="B13102" s="811"/>
      <c r="K13102" s="836"/>
      <c r="L13102" s="811"/>
      <c r="M13102" s="811"/>
    </row>
    <row r="13103" customFormat="1" ht="14.4" spans="2:13">
      <c r="B13103" s="811"/>
      <c r="K13103" s="836"/>
      <c r="L13103" s="811"/>
      <c r="M13103" s="811"/>
    </row>
    <row r="13104" customFormat="1" ht="14.4" spans="2:13">
      <c r="B13104" s="811"/>
      <c r="K13104" s="836"/>
      <c r="L13104" s="811"/>
      <c r="M13104" s="811"/>
    </row>
    <row r="13105" customFormat="1" ht="14.4" spans="2:13">
      <c r="B13105" s="811"/>
      <c r="K13105" s="836"/>
      <c r="L13105" s="811"/>
      <c r="M13105" s="811"/>
    </row>
    <row r="13106" customFormat="1" ht="14.4" spans="2:13">
      <c r="B13106" s="811"/>
      <c r="K13106" s="836"/>
      <c r="L13106" s="811"/>
      <c r="M13106" s="811"/>
    </row>
    <row r="13107" customFormat="1" ht="14.4" spans="2:13">
      <c r="B13107" s="811"/>
      <c r="K13107" s="836"/>
      <c r="L13107" s="811"/>
      <c r="M13107" s="811"/>
    </row>
    <row r="13108" customFormat="1" ht="14.4" spans="2:13">
      <c r="B13108" s="811"/>
      <c r="K13108" s="836"/>
      <c r="L13108" s="811"/>
      <c r="M13108" s="811"/>
    </row>
    <row r="13109" customFormat="1" ht="14.4" spans="2:13">
      <c r="B13109" s="811"/>
      <c r="K13109" s="836"/>
      <c r="L13109" s="811"/>
      <c r="M13109" s="811"/>
    </row>
    <row r="13110" customFormat="1" ht="14.4" spans="2:13">
      <c r="B13110" s="811"/>
      <c r="K13110" s="836"/>
      <c r="L13110" s="811"/>
      <c r="M13110" s="811"/>
    </row>
    <row r="13111" customFormat="1" ht="14.4" spans="2:13">
      <c r="B13111" s="811"/>
      <c r="K13111" s="836"/>
      <c r="L13111" s="811"/>
      <c r="M13111" s="811"/>
    </row>
    <row r="13112" customFormat="1" ht="14.4" spans="2:13">
      <c r="B13112" s="811"/>
      <c r="K13112" s="836"/>
      <c r="L13112" s="811"/>
      <c r="M13112" s="811"/>
    </row>
    <row r="13113" customFormat="1" ht="14.4" spans="2:13">
      <c r="B13113" s="811"/>
      <c r="K13113" s="836"/>
      <c r="L13113" s="811"/>
      <c r="M13113" s="811"/>
    </row>
    <row r="13114" customFormat="1" ht="14.4" spans="2:13">
      <c r="B13114" s="811"/>
      <c r="K13114" s="836"/>
      <c r="L13114" s="811"/>
      <c r="M13114" s="811"/>
    </row>
    <row r="13115" customFormat="1" ht="14.4" spans="2:13">
      <c r="B13115" s="811"/>
      <c r="K13115" s="836"/>
      <c r="L13115" s="811"/>
      <c r="M13115" s="811"/>
    </row>
    <row r="13116" customFormat="1" ht="14.4" spans="2:13">
      <c r="B13116" s="811"/>
      <c r="K13116" s="836"/>
      <c r="L13116" s="811"/>
      <c r="M13116" s="811"/>
    </row>
    <row r="13117" customFormat="1" ht="14.4" spans="2:13">
      <c r="B13117" s="811"/>
      <c r="K13117" s="836"/>
      <c r="L13117" s="811"/>
      <c r="M13117" s="811"/>
    </row>
    <row r="13118" customFormat="1" ht="14.4" spans="2:13">
      <c r="B13118" s="811"/>
      <c r="K13118" s="836"/>
      <c r="L13118" s="811"/>
      <c r="M13118" s="811"/>
    </row>
    <row r="13119" customFormat="1" ht="14.4" spans="2:13">
      <c r="B13119" s="811"/>
      <c r="K13119" s="836"/>
      <c r="L13119" s="811"/>
      <c r="M13119" s="811"/>
    </row>
    <row r="13120" customFormat="1" ht="14.4" spans="2:13">
      <c r="B13120" s="811"/>
      <c r="K13120" s="836"/>
      <c r="L13120" s="811"/>
      <c r="M13120" s="811"/>
    </row>
    <row r="13121" customFormat="1" ht="14.4" spans="2:13">
      <c r="B13121" s="811"/>
      <c r="K13121" s="836"/>
      <c r="L13121" s="811"/>
      <c r="M13121" s="811"/>
    </row>
    <row r="13122" customFormat="1" ht="14.4" spans="2:13">
      <c r="B13122" s="811"/>
      <c r="K13122" s="836"/>
      <c r="L13122" s="811"/>
      <c r="M13122" s="811"/>
    </row>
    <row r="13123" customFormat="1" ht="14.4" spans="2:13">
      <c r="B13123" s="811"/>
      <c r="K13123" s="836"/>
      <c r="L13123" s="811"/>
      <c r="M13123" s="811"/>
    </row>
    <row r="13124" customFormat="1" ht="14.4" spans="2:13">
      <c r="B13124" s="811"/>
      <c r="K13124" s="836"/>
      <c r="L13124" s="811"/>
      <c r="M13124" s="811"/>
    </row>
    <row r="13125" customFormat="1" ht="14.4" spans="2:13">
      <c r="B13125" s="811"/>
      <c r="K13125" s="836"/>
      <c r="L13125" s="811"/>
      <c r="M13125" s="811"/>
    </row>
    <row r="13126" customFormat="1" ht="14.4" spans="2:13">
      <c r="B13126" s="811"/>
      <c r="K13126" s="836"/>
      <c r="L13126" s="811"/>
      <c r="M13126" s="811"/>
    </row>
    <row r="13127" customFormat="1" ht="14.4" spans="2:13">
      <c r="B13127" s="811"/>
      <c r="K13127" s="836"/>
      <c r="L13127" s="811"/>
      <c r="M13127" s="811"/>
    </row>
    <row r="13128" customFormat="1" ht="14.4" spans="2:13">
      <c r="B13128" s="811"/>
      <c r="K13128" s="836"/>
      <c r="L13128" s="811"/>
      <c r="M13128" s="811"/>
    </row>
    <row r="13129" customFormat="1" ht="14.4" spans="2:13">
      <c r="B13129" s="811"/>
      <c r="K13129" s="836"/>
      <c r="L13129" s="811"/>
      <c r="M13129" s="811"/>
    </row>
    <row r="13130" customFormat="1" ht="14.4" spans="2:13">
      <c r="B13130" s="811"/>
      <c r="K13130" s="836"/>
      <c r="L13130" s="811"/>
      <c r="M13130" s="811"/>
    </row>
    <row r="13131" customFormat="1" ht="14.4" spans="2:13">
      <c r="B13131" s="811"/>
      <c r="K13131" s="836"/>
      <c r="L13131" s="811"/>
      <c r="M13131" s="811"/>
    </row>
    <row r="13132" customFormat="1" ht="14.4" spans="2:13">
      <c r="B13132" s="811"/>
      <c r="K13132" s="836"/>
      <c r="L13132" s="811"/>
      <c r="M13132" s="811"/>
    </row>
    <row r="13133" customFormat="1" ht="14.4" spans="2:13">
      <c r="B13133" s="811"/>
      <c r="K13133" s="836"/>
      <c r="L13133" s="811"/>
      <c r="M13133" s="811"/>
    </row>
    <row r="13134" customFormat="1" ht="14.4" spans="2:13">
      <c r="B13134" s="811"/>
      <c r="K13134" s="836"/>
      <c r="L13134" s="811"/>
      <c r="M13134" s="811"/>
    </row>
    <row r="13135" customFormat="1" ht="14.4" spans="2:13">
      <c r="B13135" s="811"/>
      <c r="K13135" s="836"/>
      <c r="L13135" s="811"/>
      <c r="M13135" s="811"/>
    </row>
    <row r="13136" customFormat="1" ht="14.4" spans="2:13">
      <c r="B13136" s="811"/>
      <c r="K13136" s="836"/>
      <c r="L13136" s="811"/>
      <c r="M13136" s="811"/>
    </row>
    <row r="13137" customFormat="1" ht="14.4" spans="2:13">
      <c r="B13137" s="811"/>
      <c r="K13137" s="836"/>
      <c r="L13137" s="811"/>
      <c r="M13137" s="811"/>
    </row>
    <row r="13138" customFormat="1" ht="14.4" spans="2:13">
      <c r="B13138" s="811"/>
      <c r="K13138" s="836"/>
      <c r="L13138" s="811"/>
      <c r="M13138" s="811"/>
    </row>
    <row r="13139" customFormat="1" ht="14.4" spans="2:13">
      <c r="B13139" s="811"/>
      <c r="K13139" s="836"/>
      <c r="L13139" s="811"/>
      <c r="M13139" s="811"/>
    </row>
    <row r="13140" customFormat="1" ht="14.4" spans="2:13">
      <c r="B13140" s="811"/>
      <c r="K13140" s="836"/>
      <c r="L13140" s="811"/>
      <c r="M13140" s="811"/>
    </row>
    <row r="13141" customFormat="1" ht="14.4" spans="2:13">
      <c r="B13141" s="811"/>
      <c r="K13141" s="836"/>
      <c r="L13141" s="811"/>
      <c r="M13141" s="811"/>
    </row>
    <row r="13142" customFormat="1" ht="14.4" spans="2:13">
      <c r="B13142" s="811"/>
      <c r="K13142" s="836"/>
      <c r="L13142" s="811"/>
      <c r="M13142" s="811"/>
    </row>
    <row r="13143" customFormat="1" ht="14.4" spans="2:13">
      <c r="B13143" s="811"/>
      <c r="K13143" s="836"/>
      <c r="L13143" s="811"/>
      <c r="M13143" s="811"/>
    </row>
    <row r="13144" customFormat="1" ht="14.4" spans="2:13">
      <c r="B13144" s="811"/>
      <c r="K13144" s="836"/>
      <c r="L13144" s="811"/>
      <c r="M13144" s="811"/>
    </row>
    <row r="13145" customFormat="1" ht="14.4" spans="2:13">
      <c r="B13145" s="811"/>
      <c r="K13145" s="836"/>
      <c r="L13145" s="811"/>
      <c r="M13145" s="811"/>
    </row>
    <row r="13146" customFormat="1" ht="14.4" spans="2:13">
      <c r="B13146" s="811"/>
      <c r="K13146" s="836"/>
      <c r="L13146" s="811"/>
      <c r="M13146" s="811"/>
    </row>
    <row r="13147" customFormat="1" ht="14.4" spans="2:13">
      <c r="B13147" s="811"/>
      <c r="K13147" s="836"/>
      <c r="L13147" s="811"/>
      <c r="M13147" s="811"/>
    </row>
    <row r="13148" customFormat="1" ht="14.4" spans="2:13">
      <c r="B13148" s="811"/>
      <c r="K13148" s="836"/>
      <c r="L13148" s="811"/>
      <c r="M13148" s="811"/>
    </row>
    <row r="13149" customFormat="1" ht="14.4" spans="2:13">
      <c r="B13149" s="811"/>
      <c r="K13149" s="836"/>
      <c r="L13149" s="811"/>
      <c r="M13149" s="811"/>
    </row>
    <row r="13150" customFormat="1" ht="14.4" spans="2:13">
      <c r="B13150" s="811"/>
      <c r="K13150" s="836"/>
      <c r="L13150" s="811"/>
      <c r="M13150" s="811"/>
    </row>
    <row r="13151" customFormat="1" ht="14.4" spans="2:13">
      <c r="B13151" s="811"/>
      <c r="K13151" s="836"/>
      <c r="L13151" s="811"/>
      <c r="M13151" s="811"/>
    </row>
    <row r="13152" customFormat="1" ht="14.4" spans="2:13">
      <c r="B13152" s="811"/>
      <c r="K13152" s="836"/>
      <c r="L13152" s="811"/>
      <c r="M13152" s="811"/>
    </row>
    <row r="13153" customFormat="1" ht="14.4" spans="2:13">
      <c r="B13153" s="811"/>
      <c r="K13153" s="836"/>
      <c r="L13153" s="811"/>
      <c r="M13153" s="811"/>
    </row>
    <row r="13154" customFormat="1" ht="14.4" spans="2:13">
      <c r="B13154" s="811"/>
      <c r="K13154" s="836"/>
      <c r="L13154" s="811"/>
      <c r="M13154" s="811"/>
    </row>
    <row r="13155" customFormat="1" ht="14.4" spans="2:13">
      <c r="B13155" s="811"/>
      <c r="K13155" s="836"/>
      <c r="L13155" s="811"/>
      <c r="M13155" s="811"/>
    </row>
    <row r="13156" customFormat="1" ht="14.4" spans="2:13">
      <c r="B13156" s="811"/>
      <c r="K13156" s="836"/>
      <c r="L13156" s="811"/>
      <c r="M13156" s="811"/>
    </row>
    <row r="13157" customFormat="1" ht="14.4" spans="2:13">
      <c r="B13157" s="811"/>
      <c r="K13157" s="836"/>
      <c r="L13157" s="811"/>
      <c r="M13157" s="811"/>
    </row>
    <row r="13158" customFormat="1" ht="14.4" spans="2:13">
      <c r="B13158" s="811"/>
      <c r="K13158" s="836"/>
      <c r="L13158" s="811"/>
      <c r="M13158" s="811"/>
    </row>
    <row r="13159" customFormat="1" ht="14.4" spans="2:13">
      <c r="B13159" s="811"/>
      <c r="K13159" s="836"/>
      <c r="L13159" s="811"/>
      <c r="M13159" s="811"/>
    </row>
    <row r="13160" customFormat="1" ht="14.4" spans="2:13">
      <c r="B13160" s="811"/>
      <c r="K13160" s="836"/>
      <c r="L13160" s="811"/>
      <c r="M13160" s="811"/>
    </row>
    <row r="13161" customFormat="1" ht="14.4" spans="2:13">
      <c r="B13161" s="811"/>
      <c r="K13161" s="836"/>
      <c r="L13161" s="811"/>
      <c r="M13161" s="811"/>
    </row>
    <row r="13162" customFormat="1" ht="14.4" spans="2:13">
      <c r="B13162" s="811"/>
      <c r="K13162" s="836"/>
      <c r="L13162" s="811"/>
      <c r="M13162" s="811"/>
    </row>
    <row r="13163" customFormat="1" ht="14.4" spans="2:13">
      <c r="B13163" s="811"/>
      <c r="K13163" s="836"/>
      <c r="L13163" s="811"/>
      <c r="M13163" s="811"/>
    </row>
    <row r="13164" customFormat="1" ht="14.4" spans="2:13">
      <c r="B13164" s="811"/>
      <c r="K13164" s="836"/>
      <c r="L13164" s="811"/>
      <c r="M13164" s="811"/>
    </row>
    <row r="13165" customFormat="1" ht="14.4" spans="2:13">
      <c r="B13165" s="811"/>
      <c r="K13165" s="836"/>
      <c r="L13165" s="811"/>
      <c r="M13165" s="811"/>
    </row>
    <row r="13166" customFormat="1" ht="14.4" spans="2:13">
      <c r="B13166" s="811"/>
      <c r="K13166" s="836"/>
      <c r="L13166" s="811"/>
      <c r="M13166" s="811"/>
    </row>
    <row r="13167" customFormat="1" ht="14.4" spans="2:13">
      <c r="B13167" s="811"/>
      <c r="K13167" s="836"/>
      <c r="L13167" s="811"/>
      <c r="M13167" s="811"/>
    </row>
    <row r="13168" customFormat="1" ht="14.4" spans="2:13">
      <c r="B13168" s="811"/>
      <c r="K13168" s="836"/>
      <c r="L13168" s="811"/>
      <c r="M13168" s="811"/>
    </row>
    <row r="13169" customFormat="1" ht="14.4" spans="2:13">
      <c r="B13169" s="811"/>
      <c r="K13169" s="836"/>
      <c r="L13169" s="811"/>
      <c r="M13169" s="811"/>
    </row>
    <row r="13170" customFormat="1" ht="14.4" spans="2:13">
      <c r="B13170" s="811"/>
      <c r="K13170" s="836"/>
      <c r="L13170" s="811"/>
      <c r="M13170" s="811"/>
    </row>
    <row r="13171" customFormat="1" ht="14.4" spans="2:13">
      <c r="B13171" s="811"/>
      <c r="K13171" s="836"/>
      <c r="L13171" s="811"/>
      <c r="M13171" s="811"/>
    </row>
    <row r="13172" customFormat="1" ht="14.4" spans="2:13">
      <c r="B13172" s="811"/>
      <c r="K13172" s="836"/>
      <c r="L13172" s="811"/>
      <c r="M13172" s="811"/>
    </row>
    <row r="13173" customFormat="1" ht="14.4" spans="2:13">
      <c r="B13173" s="811"/>
      <c r="K13173" s="836"/>
      <c r="L13173" s="811"/>
      <c r="M13173" s="811"/>
    </row>
    <row r="13174" customFormat="1" ht="14.4" spans="2:13">
      <c r="B13174" s="811"/>
      <c r="K13174" s="836"/>
      <c r="L13174" s="811"/>
      <c r="M13174" s="811"/>
    </row>
    <row r="13175" customFormat="1" ht="14.4" spans="2:13">
      <c r="B13175" s="811"/>
      <c r="K13175" s="836"/>
      <c r="L13175" s="811"/>
      <c r="M13175" s="811"/>
    </row>
    <row r="13176" customFormat="1" ht="14.4" spans="2:13">
      <c r="B13176" s="811"/>
      <c r="K13176" s="836"/>
      <c r="L13176" s="811"/>
      <c r="M13176" s="811"/>
    </row>
    <row r="13177" customFormat="1" ht="14.4" spans="2:13">
      <c r="B13177" s="811"/>
      <c r="K13177" s="836"/>
      <c r="L13177" s="811"/>
      <c r="M13177" s="811"/>
    </row>
    <row r="13178" customFormat="1" ht="14.4" spans="2:13">
      <c r="B13178" s="811"/>
      <c r="K13178" s="836"/>
      <c r="L13178" s="811"/>
      <c r="M13178" s="811"/>
    </row>
    <row r="13179" customFormat="1" ht="14.4" spans="2:13">
      <c r="B13179" s="811"/>
      <c r="K13179" s="836"/>
      <c r="L13179" s="811"/>
      <c r="M13179" s="811"/>
    </row>
    <row r="13180" customFormat="1" ht="14.4" spans="2:13">
      <c r="B13180" s="811"/>
      <c r="K13180" s="836"/>
      <c r="L13180" s="811"/>
      <c r="M13180" s="811"/>
    </row>
    <row r="13181" customFormat="1" ht="14.4" spans="2:13">
      <c r="B13181" s="811"/>
      <c r="K13181" s="836"/>
      <c r="L13181" s="811"/>
      <c r="M13181" s="811"/>
    </row>
    <row r="13182" customFormat="1" ht="14.4" spans="2:13">
      <c r="B13182" s="811"/>
      <c r="K13182" s="836"/>
      <c r="L13182" s="811"/>
      <c r="M13182" s="811"/>
    </row>
    <row r="13183" customFormat="1" ht="14.4" spans="2:13">
      <c r="B13183" s="811"/>
      <c r="K13183" s="836"/>
      <c r="L13183" s="811"/>
      <c r="M13183" s="811"/>
    </row>
    <row r="13184" customFormat="1" ht="14.4" spans="2:13">
      <c r="B13184" s="811"/>
      <c r="K13184" s="836"/>
      <c r="L13184" s="811"/>
      <c r="M13184" s="811"/>
    </row>
    <row r="13185" customFormat="1" ht="14.4" spans="2:13">
      <c r="B13185" s="811"/>
      <c r="K13185" s="836"/>
      <c r="L13185" s="811"/>
      <c r="M13185" s="811"/>
    </row>
    <row r="13186" customFormat="1" ht="14.4" spans="2:13">
      <c r="B13186" s="811"/>
      <c r="K13186" s="836"/>
      <c r="L13186" s="811"/>
      <c r="M13186" s="811"/>
    </row>
    <row r="13187" customFormat="1" ht="14.4" spans="2:13">
      <c r="B13187" s="811"/>
      <c r="K13187" s="836"/>
      <c r="L13187" s="811"/>
      <c r="M13187" s="811"/>
    </row>
    <row r="13188" customFormat="1" ht="14.4" spans="2:13">
      <c r="B13188" s="811"/>
      <c r="K13188" s="836"/>
      <c r="L13188" s="811"/>
      <c r="M13188" s="811"/>
    </row>
    <row r="13189" customFormat="1" ht="14.4" spans="2:13">
      <c r="B13189" s="811"/>
      <c r="K13189" s="836"/>
      <c r="L13189" s="811"/>
      <c r="M13189" s="811"/>
    </row>
    <row r="13190" customFormat="1" ht="14.4" spans="2:13">
      <c r="B13190" s="811"/>
      <c r="K13190" s="836"/>
      <c r="L13190" s="811"/>
      <c r="M13190" s="811"/>
    </row>
    <row r="13191" customFormat="1" ht="14.4" spans="2:13">
      <c r="B13191" s="811"/>
      <c r="K13191" s="836"/>
      <c r="L13191" s="811"/>
      <c r="M13191" s="811"/>
    </row>
    <row r="13192" customFormat="1" ht="14.4" spans="2:13">
      <c r="B13192" s="811"/>
      <c r="K13192" s="836"/>
      <c r="L13192" s="811"/>
      <c r="M13192" s="811"/>
    </row>
    <row r="13193" customFormat="1" ht="14.4" spans="2:13">
      <c r="B13193" s="811"/>
      <c r="K13193" s="836"/>
      <c r="L13193" s="811"/>
      <c r="M13193" s="811"/>
    </row>
    <row r="13194" customFormat="1" ht="14.4" spans="2:13">
      <c r="B13194" s="811"/>
      <c r="K13194" s="836"/>
      <c r="L13194" s="811"/>
      <c r="M13194" s="811"/>
    </row>
    <row r="13195" customFormat="1" ht="14.4" spans="2:13">
      <c r="B13195" s="811"/>
      <c r="K13195" s="836"/>
      <c r="L13195" s="811"/>
      <c r="M13195" s="811"/>
    </row>
    <row r="13196" customFormat="1" ht="14.4" spans="2:13">
      <c r="B13196" s="811"/>
      <c r="K13196" s="836"/>
      <c r="L13196" s="811"/>
      <c r="M13196" s="811"/>
    </row>
    <row r="13197" customFormat="1" ht="14.4" spans="2:13">
      <c r="B13197" s="811"/>
      <c r="K13197" s="836"/>
      <c r="L13197" s="811"/>
      <c r="M13197" s="811"/>
    </row>
    <row r="13198" customFormat="1" ht="14.4" spans="2:13">
      <c r="B13198" s="811"/>
      <c r="K13198" s="836"/>
      <c r="L13198" s="811"/>
      <c r="M13198" s="811"/>
    </row>
    <row r="13199" customFormat="1" ht="14.4" spans="2:13">
      <c r="B13199" s="811"/>
      <c r="K13199" s="836"/>
      <c r="L13199" s="811"/>
      <c r="M13199" s="811"/>
    </row>
    <row r="13200" customFormat="1" ht="14.4" spans="2:13">
      <c r="B13200" s="811"/>
      <c r="K13200" s="836"/>
      <c r="L13200" s="811"/>
      <c r="M13200" s="811"/>
    </row>
    <row r="13201" customFormat="1" ht="14.4" spans="2:13">
      <c r="B13201" s="811"/>
      <c r="K13201" s="836"/>
      <c r="L13201" s="811"/>
      <c r="M13201" s="811"/>
    </row>
    <row r="13202" customFormat="1" ht="14.4" spans="2:13">
      <c r="B13202" s="811"/>
      <c r="K13202" s="836"/>
      <c r="L13202" s="811"/>
      <c r="M13202" s="811"/>
    </row>
    <row r="13203" customFormat="1" ht="14.4" spans="2:13">
      <c r="B13203" s="811"/>
      <c r="K13203" s="836"/>
      <c r="L13203" s="811"/>
      <c r="M13203" s="811"/>
    </row>
    <row r="13204" customFormat="1" ht="14.4" spans="2:13">
      <c r="B13204" s="811"/>
      <c r="K13204" s="836"/>
      <c r="L13204" s="811"/>
      <c r="M13204" s="811"/>
    </row>
    <row r="13205" customFormat="1" ht="14.4" spans="2:13">
      <c r="B13205" s="811"/>
      <c r="K13205" s="836"/>
      <c r="L13205" s="811"/>
      <c r="M13205" s="811"/>
    </row>
    <row r="13206" customFormat="1" ht="14.4" spans="2:13">
      <c r="B13206" s="811"/>
      <c r="K13206" s="836"/>
      <c r="L13206" s="811"/>
      <c r="M13206" s="811"/>
    </row>
    <row r="13207" customFormat="1" ht="14.4" spans="2:13">
      <c r="B13207" s="811"/>
      <c r="K13207" s="836"/>
      <c r="L13207" s="811"/>
      <c r="M13207" s="811"/>
    </row>
    <row r="13208" customFormat="1" ht="14.4" spans="2:13">
      <c r="B13208" s="811"/>
      <c r="K13208" s="836"/>
      <c r="L13208" s="811"/>
      <c r="M13208" s="811"/>
    </row>
    <row r="13209" customFormat="1" ht="14.4" spans="2:13">
      <c r="B13209" s="811"/>
      <c r="K13209" s="836"/>
      <c r="L13209" s="811"/>
      <c r="M13209" s="811"/>
    </row>
    <row r="13210" customFormat="1" ht="14.4" spans="2:13">
      <c r="B13210" s="811"/>
      <c r="K13210" s="836"/>
      <c r="L13210" s="811"/>
      <c r="M13210" s="811"/>
    </row>
    <row r="13211" customFormat="1" ht="14.4" spans="2:13">
      <c r="B13211" s="811"/>
      <c r="K13211" s="836"/>
      <c r="L13211" s="811"/>
      <c r="M13211" s="811"/>
    </row>
    <row r="13212" customFormat="1" ht="14.4" spans="2:13">
      <c r="B13212" s="811"/>
      <c r="K13212" s="836"/>
      <c r="L13212" s="811"/>
      <c r="M13212" s="811"/>
    </row>
    <row r="13213" customFormat="1" ht="14.4" spans="2:13">
      <c r="B13213" s="811"/>
      <c r="K13213" s="836"/>
      <c r="L13213" s="811"/>
      <c r="M13213" s="811"/>
    </row>
    <row r="13214" customFormat="1" ht="14.4" spans="2:13">
      <c r="B13214" s="811"/>
      <c r="K13214" s="836"/>
      <c r="L13214" s="811"/>
      <c r="M13214" s="811"/>
    </row>
    <row r="13215" customFormat="1" ht="14.4" spans="2:13">
      <c r="B13215" s="811"/>
      <c r="K13215" s="836"/>
      <c r="L13215" s="811"/>
      <c r="M13215" s="811"/>
    </row>
    <row r="13216" customFormat="1" ht="14.4" spans="2:13">
      <c r="B13216" s="811"/>
      <c r="K13216" s="836"/>
      <c r="L13216" s="811"/>
      <c r="M13216" s="811"/>
    </row>
    <row r="13217" customFormat="1" ht="14.4" spans="2:13">
      <c r="B13217" s="811"/>
      <c r="K13217" s="836"/>
      <c r="L13217" s="811"/>
      <c r="M13217" s="811"/>
    </row>
    <row r="13218" customFormat="1" ht="14.4" spans="2:13">
      <c r="B13218" s="811"/>
      <c r="K13218" s="836"/>
      <c r="L13218" s="811"/>
      <c r="M13218" s="811"/>
    </row>
    <row r="13219" customFormat="1" ht="14.4" spans="2:13">
      <c r="B13219" s="811"/>
      <c r="K13219" s="836"/>
      <c r="L13219" s="811"/>
      <c r="M13219" s="811"/>
    </row>
    <row r="13220" customFormat="1" ht="14.4" spans="2:13">
      <c r="B13220" s="811"/>
      <c r="K13220" s="836"/>
      <c r="L13220" s="811"/>
      <c r="M13220" s="811"/>
    </row>
    <row r="13221" customFormat="1" ht="14.4" spans="2:13">
      <c r="B13221" s="811"/>
      <c r="K13221" s="836"/>
      <c r="L13221" s="811"/>
      <c r="M13221" s="811"/>
    </row>
    <row r="13222" customFormat="1" ht="14.4" spans="2:13">
      <c r="B13222" s="811"/>
      <c r="K13222" s="836"/>
      <c r="L13222" s="811"/>
      <c r="M13222" s="811"/>
    </row>
    <row r="13223" customFormat="1" ht="14.4" spans="2:13">
      <c r="B13223" s="811"/>
      <c r="K13223" s="836"/>
      <c r="L13223" s="811"/>
      <c r="M13223" s="811"/>
    </row>
    <row r="13224" customFormat="1" ht="14.4" spans="2:13">
      <c r="B13224" s="811"/>
      <c r="K13224" s="836"/>
      <c r="L13224" s="811"/>
      <c r="M13224" s="811"/>
    </row>
    <row r="13225" customFormat="1" ht="14.4" spans="2:13">
      <c r="B13225" s="811"/>
      <c r="K13225" s="836"/>
      <c r="L13225" s="811"/>
      <c r="M13225" s="811"/>
    </row>
    <row r="13226" customFormat="1" ht="14.4" spans="2:13">
      <c r="B13226" s="811"/>
      <c r="K13226" s="836"/>
      <c r="L13226" s="811"/>
      <c r="M13226" s="811"/>
    </row>
    <row r="13227" customFormat="1" ht="14.4" spans="2:13">
      <c r="B13227" s="811"/>
      <c r="K13227" s="836"/>
      <c r="L13227" s="811"/>
      <c r="M13227" s="811"/>
    </row>
    <row r="13228" customFormat="1" ht="14.4" spans="2:13">
      <c r="B13228" s="811"/>
      <c r="K13228" s="836"/>
      <c r="L13228" s="811"/>
      <c r="M13228" s="811"/>
    </row>
    <row r="13229" customFormat="1" ht="14.4" spans="2:13">
      <c r="B13229" s="811"/>
      <c r="K13229" s="836"/>
      <c r="L13229" s="811"/>
      <c r="M13229" s="811"/>
    </row>
    <row r="13230" customFormat="1" ht="14.4" spans="2:13">
      <c r="B13230" s="811"/>
      <c r="K13230" s="836"/>
      <c r="L13230" s="811"/>
      <c r="M13230" s="811"/>
    </row>
    <row r="13231" customFormat="1" ht="14.4" spans="2:13">
      <c r="B13231" s="811"/>
      <c r="K13231" s="836"/>
      <c r="L13231" s="811"/>
      <c r="M13231" s="811"/>
    </row>
    <row r="13232" customFormat="1" ht="14.4" spans="2:13">
      <c r="B13232" s="811"/>
      <c r="K13232" s="836"/>
      <c r="L13232" s="811"/>
      <c r="M13232" s="811"/>
    </row>
    <row r="13233" customFormat="1" ht="14.4" spans="2:13">
      <c r="B13233" s="811"/>
      <c r="K13233" s="836"/>
      <c r="L13233" s="811"/>
      <c r="M13233" s="811"/>
    </row>
    <row r="13234" customFormat="1" ht="14.4" spans="2:13">
      <c r="B13234" s="811"/>
      <c r="K13234" s="836"/>
      <c r="L13234" s="811"/>
      <c r="M13234" s="811"/>
    </row>
    <row r="13235" customFormat="1" ht="14.4" spans="2:13">
      <c r="B13235" s="811"/>
      <c r="K13235" s="836"/>
      <c r="L13235" s="811"/>
      <c r="M13235" s="811"/>
    </row>
    <row r="13236" customFormat="1" ht="14.4" spans="2:13">
      <c r="B13236" s="811"/>
      <c r="K13236" s="836"/>
      <c r="L13236" s="811"/>
      <c r="M13236" s="811"/>
    </row>
    <row r="13237" customFormat="1" ht="14.4" spans="2:13">
      <c r="B13237" s="811"/>
      <c r="K13237" s="836"/>
      <c r="L13237" s="811"/>
      <c r="M13237" s="811"/>
    </row>
    <row r="13238" customFormat="1" ht="14.4" spans="2:13">
      <c r="B13238" s="811"/>
      <c r="K13238" s="836"/>
      <c r="L13238" s="811"/>
      <c r="M13238" s="811"/>
    </row>
    <row r="13239" customFormat="1" ht="14.4" spans="2:13">
      <c r="B13239" s="811"/>
      <c r="K13239" s="836"/>
      <c r="L13239" s="811"/>
      <c r="M13239" s="811"/>
    </row>
    <row r="13240" customFormat="1" ht="14.4" spans="2:13">
      <c r="B13240" s="811"/>
      <c r="K13240" s="836"/>
      <c r="L13240" s="811"/>
      <c r="M13240" s="811"/>
    </row>
    <row r="13241" customFormat="1" ht="14.4" spans="2:13">
      <c r="B13241" s="811"/>
      <c r="K13241" s="836"/>
      <c r="L13241" s="811"/>
      <c r="M13241" s="811"/>
    </row>
    <row r="13242" customFormat="1" ht="14.4" spans="2:13">
      <c r="B13242" s="811"/>
      <c r="K13242" s="836"/>
      <c r="L13242" s="811"/>
      <c r="M13242" s="811"/>
    </row>
    <row r="13243" customFormat="1" ht="14.4" spans="2:13">
      <c r="B13243" s="811"/>
      <c r="K13243" s="836"/>
      <c r="L13243" s="811"/>
      <c r="M13243" s="811"/>
    </row>
    <row r="13244" customFormat="1" ht="14.4" spans="2:13">
      <c r="B13244" s="811"/>
      <c r="K13244" s="836"/>
      <c r="L13244" s="811"/>
      <c r="M13244" s="811"/>
    </row>
    <row r="13245" customFormat="1" ht="14.4" spans="2:13">
      <c r="B13245" s="811"/>
      <c r="K13245" s="836"/>
      <c r="L13245" s="811"/>
      <c r="M13245" s="811"/>
    </row>
    <row r="13246" customFormat="1" ht="14.4" spans="2:13">
      <c r="B13246" s="811"/>
      <c r="K13246" s="836"/>
      <c r="L13246" s="811"/>
      <c r="M13246" s="811"/>
    </row>
    <row r="13247" customFormat="1" ht="14.4" spans="2:13">
      <c r="B13247" s="811"/>
      <c r="K13247" s="836"/>
      <c r="L13247" s="811"/>
      <c r="M13247" s="811"/>
    </row>
    <row r="13248" customFormat="1" ht="14.4" spans="2:13">
      <c r="B13248" s="811"/>
      <c r="K13248" s="836"/>
      <c r="L13248" s="811"/>
      <c r="M13248" s="811"/>
    </row>
    <row r="13249" customFormat="1" ht="14.4" spans="2:13">
      <c r="B13249" s="811"/>
      <c r="K13249" s="836"/>
      <c r="L13249" s="811"/>
      <c r="M13249" s="811"/>
    </row>
    <row r="13250" customFormat="1" ht="14.4" spans="2:13">
      <c r="B13250" s="811"/>
      <c r="K13250" s="836"/>
      <c r="L13250" s="811"/>
      <c r="M13250" s="811"/>
    </row>
    <row r="13251" customFormat="1" ht="14.4" spans="2:13">
      <c r="B13251" s="811"/>
      <c r="K13251" s="836"/>
      <c r="L13251" s="811"/>
      <c r="M13251" s="811"/>
    </row>
    <row r="13252" customFormat="1" ht="14.4" spans="2:13">
      <c r="B13252" s="811"/>
      <c r="K13252" s="836"/>
      <c r="L13252" s="811"/>
      <c r="M13252" s="811"/>
    </row>
    <row r="13253" customFormat="1" ht="14.4" spans="2:13">
      <c r="B13253" s="811"/>
      <c r="K13253" s="836"/>
      <c r="L13253" s="811"/>
      <c r="M13253" s="811"/>
    </row>
    <row r="13254" customFormat="1" ht="14.4" spans="2:13">
      <c r="B13254" s="811"/>
      <c r="K13254" s="836"/>
      <c r="L13254" s="811"/>
      <c r="M13254" s="811"/>
    </row>
    <row r="13255" customFormat="1" ht="14.4" spans="2:13">
      <c r="B13255" s="811"/>
      <c r="K13255" s="836"/>
      <c r="L13255" s="811"/>
      <c r="M13255" s="811"/>
    </row>
    <row r="13256" customFormat="1" ht="14.4" spans="2:13">
      <c r="B13256" s="811"/>
      <c r="K13256" s="836"/>
      <c r="L13256" s="811"/>
      <c r="M13256" s="811"/>
    </row>
    <row r="13257" customFormat="1" ht="14.4" spans="2:13">
      <c r="B13257" s="811"/>
      <c r="K13257" s="836"/>
      <c r="L13257" s="811"/>
      <c r="M13257" s="811"/>
    </row>
    <row r="13258" customFormat="1" ht="14.4" spans="2:13">
      <c r="B13258" s="811"/>
      <c r="K13258" s="836"/>
      <c r="L13258" s="811"/>
      <c r="M13258" s="811"/>
    </row>
    <row r="13259" customFormat="1" ht="14.4" spans="2:13">
      <c r="B13259" s="811"/>
      <c r="K13259" s="836"/>
      <c r="L13259" s="811"/>
      <c r="M13259" s="811"/>
    </row>
    <row r="13260" customFormat="1" ht="14.4" spans="2:13">
      <c r="B13260" s="811"/>
      <c r="K13260" s="836"/>
      <c r="L13260" s="811"/>
      <c r="M13260" s="811"/>
    </row>
    <row r="13261" customFormat="1" ht="14.4" spans="2:13">
      <c r="B13261" s="811"/>
      <c r="K13261" s="836"/>
      <c r="L13261" s="811"/>
      <c r="M13261" s="811"/>
    </row>
    <row r="13262" customFormat="1" ht="14.4" spans="2:13">
      <c r="B13262" s="811"/>
      <c r="K13262" s="836"/>
      <c r="L13262" s="811"/>
      <c r="M13262" s="811"/>
    </row>
    <row r="13263" customFormat="1" ht="14.4" spans="2:13">
      <c r="B13263" s="811"/>
      <c r="K13263" s="836"/>
      <c r="L13263" s="811"/>
      <c r="M13263" s="811"/>
    </row>
    <row r="13264" customFormat="1" ht="14.4" spans="2:13">
      <c r="B13264" s="811"/>
      <c r="K13264" s="836"/>
      <c r="L13264" s="811"/>
      <c r="M13264" s="811"/>
    </row>
    <row r="13265" customFormat="1" ht="14.4" spans="2:13">
      <c r="B13265" s="811"/>
      <c r="K13265" s="836"/>
      <c r="L13265" s="811"/>
      <c r="M13265" s="811"/>
    </row>
    <row r="13266" customFormat="1" ht="14.4" spans="2:13">
      <c r="B13266" s="811"/>
      <c r="K13266" s="836"/>
      <c r="L13266" s="811"/>
      <c r="M13266" s="811"/>
    </row>
    <row r="13267" customFormat="1" ht="14.4" spans="2:13">
      <c r="B13267" s="811"/>
      <c r="K13267" s="836"/>
      <c r="L13267" s="811"/>
      <c r="M13267" s="811"/>
    </row>
    <row r="13268" customFormat="1" ht="14.4" spans="2:13">
      <c r="B13268" s="811"/>
      <c r="K13268" s="836"/>
      <c r="L13268" s="811"/>
      <c r="M13268" s="811"/>
    </row>
    <row r="13269" customFormat="1" ht="14.4" spans="2:13">
      <c r="B13269" s="811"/>
      <c r="K13269" s="836"/>
      <c r="L13269" s="811"/>
      <c r="M13269" s="811"/>
    </row>
    <row r="13270" customFormat="1" ht="14.4" spans="2:13">
      <c r="B13270" s="811"/>
      <c r="K13270" s="836"/>
      <c r="L13270" s="811"/>
      <c r="M13270" s="811"/>
    </row>
    <row r="13271" customFormat="1" ht="14.4" spans="2:13">
      <c r="B13271" s="811"/>
      <c r="K13271" s="836"/>
      <c r="L13271" s="811"/>
      <c r="M13271" s="811"/>
    </row>
    <row r="13272" customFormat="1" ht="14.4" spans="2:13">
      <c r="B13272" s="811"/>
      <c r="K13272" s="836"/>
      <c r="L13272" s="811"/>
      <c r="M13272" s="811"/>
    </row>
    <row r="13273" customFormat="1" ht="14.4" spans="2:13">
      <c r="B13273" s="811"/>
      <c r="K13273" s="836"/>
      <c r="L13273" s="811"/>
      <c r="M13273" s="811"/>
    </row>
    <row r="13274" customFormat="1" ht="14.4" spans="2:13">
      <c r="B13274" s="811"/>
      <c r="K13274" s="836"/>
      <c r="L13274" s="811"/>
      <c r="M13274" s="811"/>
    </row>
    <row r="13275" customFormat="1" ht="14.4" spans="2:13">
      <c r="B13275" s="811"/>
      <c r="K13275" s="836"/>
      <c r="L13275" s="811"/>
      <c r="M13275" s="811"/>
    </row>
    <row r="13276" customFormat="1" ht="14.4" spans="2:13">
      <c r="B13276" s="811"/>
      <c r="K13276" s="836"/>
      <c r="L13276" s="811"/>
      <c r="M13276" s="811"/>
    </row>
    <row r="13277" customFormat="1" ht="14.4" spans="2:13">
      <c r="B13277" s="811"/>
      <c r="K13277" s="836"/>
      <c r="L13277" s="811"/>
      <c r="M13277" s="811"/>
    </row>
    <row r="13278" customFormat="1" ht="14.4" spans="2:13">
      <c r="B13278" s="811"/>
      <c r="K13278" s="836"/>
      <c r="L13278" s="811"/>
      <c r="M13278" s="811"/>
    </row>
    <row r="13279" customFormat="1" ht="14.4" spans="2:13">
      <c r="B13279" s="811"/>
      <c r="K13279" s="836"/>
      <c r="L13279" s="811"/>
      <c r="M13279" s="811"/>
    </row>
    <row r="13280" customFormat="1" ht="14.4" spans="2:13">
      <c r="B13280" s="811"/>
      <c r="K13280" s="836"/>
      <c r="L13280" s="811"/>
      <c r="M13280" s="811"/>
    </row>
    <row r="13281" customFormat="1" ht="14.4" spans="2:13">
      <c r="B13281" s="811"/>
      <c r="K13281" s="836"/>
      <c r="L13281" s="811"/>
      <c r="M13281" s="811"/>
    </row>
    <row r="13282" customFormat="1" ht="14.4" spans="2:13">
      <c r="B13282" s="811"/>
      <c r="K13282" s="836"/>
      <c r="L13282" s="811"/>
      <c r="M13282" s="811"/>
    </row>
    <row r="13283" customFormat="1" ht="14.4" spans="2:13">
      <c r="B13283" s="811"/>
      <c r="K13283" s="836"/>
      <c r="L13283" s="811"/>
      <c r="M13283" s="811"/>
    </row>
    <row r="13284" customFormat="1" ht="14.4" spans="2:13">
      <c r="B13284" s="811"/>
      <c r="K13284" s="836"/>
      <c r="L13284" s="811"/>
      <c r="M13284" s="811"/>
    </row>
    <row r="13285" customFormat="1" ht="14.4" spans="2:13">
      <c r="B13285" s="811"/>
      <c r="K13285" s="836"/>
      <c r="L13285" s="811"/>
      <c r="M13285" s="811"/>
    </row>
    <row r="13286" customFormat="1" ht="14.4" spans="2:13">
      <c r="B13286" s="811"/>
      <c r="K13286" s="836"/>
      <c r="L13286" s="811"/>
      <c r="M13286" s="811"/>
    </row>
    <row r="13287" customFormat="1" ht="14.4" spans="2:13">
      <c r="B13287" s="811"/>
      <c r="K13287" s="836"/>
      <c r="L13287" s="811"/>
      <c r="M13287" s="811"/>
    </row>
    <row r="13288" customFormat="1" ht="14.4" spans="2:13">
      <c r="B13288" s="811"/>
      <c r="K13288" s="836"/>
      <c r="L13288" s="811"/>
      <c r="M13288" s="811"/>
    </row>
    <row r="13289" customFormat="1" ht="14.4" spans="2:13">
      <c r="B13289" s="811"/>
      <c r="K13289" s="836"/>
      <c r="L13289" s="811"/>
      <c r="M13289" s="811"/>
    </row>
    <row r="13290" customFormat="1" ht="14.4" spans="2:13">
      <c r="B13290" s="811"/>
      <c r="K13290" s="836"/>
      <c r="L13290" s="811"/>
      <c r="M13290" s="811"/>
    </row>
    <row r="13291" customFormat="1" ht="14.4" spans="2:13">
      <c r="B13291" s="811"/>
      <c r="K13291" s="836"/>
      <c r="L13291" s="811"/>
      <c r="M13291" s="811"/>
    </row>
    <row r="13292" customFormat="1" ht="14.4" spans="2:13">
      <c r="B13292" s="811"/>
      <c r="K13292" s="836"/>
      <c r="L13292" s="811"/>
      <c r="M13292" s="811"/>
    </row>
    <row r="13293" customFormat="1" ht="14.4" spans="2:13">
      <c r="B13293" s="811"/>
      <c r="K13293" s="836"/>
      <c r="L13293" s="811"/>
      <c r="M13293" s="811"/>
    </row>
    <row r="13294" customFormat="1" ht="14.4" spans="2:13">
      <c r="B13294" s="811"/>
      <c r="K13294" s="836"/>
      <c r="L13294" s="811"/>
      <c r="M13294" s="811"/>
    </row>
    <row r="13295" customFormat="1" ht="14.4" spans="2:13">
      <c r="B13295" s="811"/>
      <c r="K13295" s="836"/>
      <c r="L13295" s="811"/>
      <c r="M13295" s="811"/>
    </row>
    <row r="13296" customFormat="1" ht="14.4" spans="2:13">
      <c r="B13296" s="811"/>
      <c r="K13296" s="836"/>
      <c r="L13296" s="811"/>
      <c r="M13296" s="811"/>
    </row>
    <row r="13297" customFormat="1" ht="14.4" spans="2:13">
      <c r="B13297" s="811"/>
      <c r="K13297" s="836"/>
      <c r="L13297" s="811"/>
      <c r="M13297" s="811"/>
    </row>
    <row r="13298" customFormat="1" ht="14.4" spans="2:13">
      <c r="B13298" s="811"/>
      <c r="K13298" s="836"/>
      <c r="L13298" s="811"/>
      <c r="M13298" s="811"/>
    </row>
    <row r="13299" customFormat="1" ht="14.4" spans="2:13">
      <c r="B13299" s="811"/>
      <c r="K13299" s="836"/>
      <c r="L13299" s="811"/>
      <c r="M13299" s="811"/>
    </row>
    <row r="13300" customFormat="1" ht="14.4" spans="2:13">
      <c r="B13300" s="811"/>
      <c r="K13300" s="836"/>
      <c r="L13300" s="811"/>
      <c r="M13300" s="811"/>
    </row>
    <row r="13301" customFormat="1" ht="14.4" spans="2:13">
      <c r="B13301" s="811"/>
      <c r="K13301" s="836"/>
      <c r="L13301" s="811"/>
      <c r="M13301" s="811"/>
    </row>
    <row r="13302" customFormat="1" ht="14.4" spans="2:13">
      <c r="B13302" s="811"/>
      <c r="K13302" s="836"/>
      <c r="L13302" s="811"/>
      <c r="M13302" s="811"/>
    </row>
    <row r="13303" customFormat="1" ht="14.4" spans="2:13">
      <c r="B13303" s="811"/>
      <c r="K13303" s="836"/>
      <c r="L13303" s="811"/>
      <c r="M13303" s="811"/>
    </row>
    <row r="13304" customFormat="1" ht="14.4" spans="2:13">
      <c r="B13304" s="811"/>
      <c r="K13304" s="836"/>
      <c r="L13304" s="811"/>
      <c r="M13304" s="811"/>
    </row>
    <row r="13305" customFormat="1" ht="14.4" spans="2:13">
      <c r="B13305" s="811"/>
      <c r="K13305" s="836"/>
      <c r="L13305" s="811"/>
      <c r="M13305" s="811"/>
    </row>
    <row r="13306" customFormat="1" ht="14.4" spans="2:13">
      <c r="B13306" s="811"/>
      <c r="K13306" s="836"/>
      <c r="L13306" s="811"/>
      <c r="M13306" s="811"/>
    </row>
    <row r="13307" customFormat="1" ht="14.4" spans="2:13">
      <c r="B13307" s="811"/>
      <c r="K13307" s="836"/>
      <c r="L13307" s="811"/>
      <c r="M13307" s="811"/>
    </row>
    <row r="13308" customFormat="1" ht="14.4" spans="2:13">
      <c r="B13308" s="811"/>
      <c r="K13308" s="836"/>
      <c r="L13308" s="811"/>
      <c r="M13308" s="811"/>
    </row>
    <row r="13309" customFormat="1" ht="14.4" spans="2:13">
      <c r="B13309" s="811"/>
      <c r="K13309" s="836"/>
      <c r="L13309" s="811"/>
      <c r="M13309" s="811"/>
    </row>
    <row r="13310" customFormat="1" ht="14.4" spans="2:13">
      <c r="B13310" s="811"/>
      <c r="K13310" s="836"/>
      <c r="L13310" s="811"/>
      <c r="M13310" s="811"/>
    </row>
    <row r="13311" customFormat="1" ht="14.4" spans="2:13">
      <c r="B13311" s="811"/>
      <c r="K13311" s="836"/>
      <c r="L13311" s="811"/>
      <c r="M13311" s="811"/>
    </row>
    <row r="13312" customFormat="1" ht="14.4" spans="2:13">
      <c r="B13312" s="811"/>
      <c r="K13312" s="836"/>
      <c r="L13312" s="811"/>
      <c r="M13312" s="811"/>
    </row>
    <row r="13313" customFormat="1" ht="14.4" spans="2:13">
      <c r="B13313" s="811"/>
      <c r="K13313" s="836"/>
      <c r="L13313" s="811"/>
      <c r="M13313" s="811"/>
    </row>
    <row r="13314" customFormat="1" ht="14.4" spans="2:13">
      <c r="B13314" s="811"/>
      <c r="K13314" s="836"/>
      <c r="L13314" s="811"/>
      <c r="M13314" s="811"/>
    </row>
    <row r="13315" customFormat="1" ht="14.4" spans="2:13">
      <c r="B13315" s="811"/>
      <c r="K13315" s="836"/>
      <c r="L13315" s="811"/>
      <c r="M13315" s="811"/>
    </row>
    <row r="13316" customFormat="1" ht="14.4" spans="2:13">
      <c r="B13316" s="811"/>
      <c r="K13316" s="836"/>
      <c r="L13316" s="811"/>
      <c r="M13316" s="811"/>
    </row>
    <row r="13317" customFormat="1" ht="14.4" spans="2:13">
      <c r="B13317" s="811"/>
      <c r="K13317" s="836"/>
      <c r="L13317" s="811"/>
      <c r="M13317" s="811"/>
    </row>
    <row r="13318" customFormat="1" ht="14.4" spans="2:13">
      <c r="B13318" s="811"/>
      <c r="K13318" s="836"/>
      <c r="L13318" s="811"/>
      <c r="M13318" s="811"/>
    </row>
    <row r="13319" customFormat="1" ht="14.4" spans="2:13">
      <c r="B13319" s="811"/>
      <c r="K13319" s="836"/>
      <c r="L13319" s="811"/>
      <c r="M13319" s="811"/>
    </row>
    <row r="13320" customFormat="1" ht="14.4" spans="2:13">
      <c r="B13320" s="811"/>
      <c r="K13320" s="836"/>
      <c r="L13320" s="811"/>
      <c r="M13320" s="811"/>
    </row>
    <row r="13321" customFormat="1" ht="14.4" spans="2:13">
      <c r="B13321" s="811"/>
      <c r="K13321" s="836"/>
      <c r="L13321" s="811"/>
      <c r="M13321" s="811"/>
    </row>
    <row r="13322" customFormat="1" ht="14.4" spans="2:13">
      <c r="B13322" s="811"/>
      <c r="K13322" s="836"/>
      <c r="L13322" s="811"/>
      <c r="M13322" s="811"/>
    </row>
    <row r="13323" customFormat="1" ht="14.4" spans="2:13">
      <c r="B13323" s="811"/>
      <c r="K13323" s="836"/>
      <c r="L13323" s="811"/>
      <c r="M13323" s="811"/>
    </row>
    <row r="13324" customFormat="1" ht="14.4" spans="2:13">
      <c r="B13324" s="811"/>
      <c r="K13324" s="836"/>
      <c r="L13324" s="811"/>
      <c r="M13324" s="811"/>
    </row>
    <row r="13325" customFormat="1" ht="14.4" spans="2:13">
      <c r="B13325" s="811"/>
      <c r="K13325" s="836"/>
      <c r="L13325" s="811"/>
      <c r="M13325" s="811"/>
    </row>
    <row r="13326" customFormat="1" ht="14.4" spans="2:13">
      <c r="B13326" s="811"/>
      <c r="K13326" s="836"/>
      <c r="L13326" s="811"/>
      <c r="M13326" s="811"/>
    </row>
    <row r="13327" customFormat="1" ht="14.4" spans="2:13">
      <c r="B13327" s="811"/>
      <c r="K13327" s="836"/>
      <c r="L13327" s="811"/>
      <c r="M13327" s="811"/>
    </row>
    <row r="13328" customFormat="1" ht="14.4" spans="2:13">
      <c r="B13328" s="811"/>
      <c r="K13328" s="836"/>
      <c r="L13328" s="811"/>
      <c r="M13328" s="811"/>
    </row>
    <row r="13329" customFormat="1" ht="14.4"/>
    <row r="13330" customFormat="1" ht="14.4"/>
    <row r="13331" customFormat="1" ht="14.4"/>
    <row r="13332" customFormat="1" ht="14.4"/>
    <row r="13333" customFormat="1" ht="14.4"/>
    <row r="13334" customFormat="1" ht="14.4"/>
    <row r="13335" customFormat="1" ht="14.4"/>
    <row r="13336" customFormat="1" ht="14.4"/>
    <row r="13337" customFormat="1" ht="14.4"/>
    <row r="13338" customFormat="1" ht="14.4"/>
    <row r="13339" customFormat="1" ht="14.4"/>
    <row r="13340" customFormat="1" ht="14.4"/>
    <row r="13341" customFormat="1" ht="14.4"/>
    <row r="13342" customFormat="1" ht="14.4"/>
    <row r="13343" customFormat="1" ht="14.4"/>
    <row r="13344" customFormat="1" ht="14.4"/>
    <row r="13345" customFormat="1" ht="14.4"/>
    <row r="13346" customFormat="1" ht="14.4"/>
    <row r="13347" customFormat="1" ht="14.4"/>
    <row r="13348" customFormat="1" ht="14.4"/>
    <row r="13349" customFormat="1" ht="14.4"/>
    <row r="13350" customFormat="1" ht="14.4"/>
    <row r="13351" customFormat="1" ht="14.4"/>
    <row r="13352" customFormat="1" ht="14.4"/>
    <row r="13353" customFormat="1" ht="14.4"/>
    <row r="13354" customFormat="1" ht="14.4"/>
    <row r="13355" customFormat="1" ht="14.4"/>
    <row r="13356" customFormat="1" ht="14.4"/>
    <row r="13357" customFormat="1" ht="14.4"/>
    <row r="13358" customFormat="1" ht="14.4"/>
    <row r="13359" customFormat="1" ht="14.4"/>
    <row r="13360" customFormat="1" ht="14.4"/>
    <row r="13361" customFormat="1" ht="14.4"/>
    <row r="13362" customFormat="1" ht="14.4"/>
    <row r="13363" customFormat="1" ht="14.4"/>
    <row r="13364" customFormat="1" ht="14.4"/>
    <row r="13365" customFormat="1" ht="14.4"/>
    <row r="13366" customFormat="1" ht="14.4"/>
    <row r="13367" customFormat="1" ht="14.4"/>
    <row r="13368" customFormat="1" ht="14.4"/>
    <row r="13369" customFormat="1" ht="14.4"/>
    <row r="13370" customFormat="1" ht="14.4"/>
    <row r="13371" customFormat="1" ht="14.4"/>
    <row r="13372" customFormat="1" ht="14.4"/>
    <row r="13373" customFormat="1" ht="14.4"/>
    <row r="13374" customFormat="1" ht="14.4"/>
    <row r="13375" customFormat="1" ht="14.4"/>
    <row r="13376" customFormat="1" ht="14.4"/>
    <row r="13377" customFormat="1" ht="14.4"/>
    <row r="13378" customFormat="1" ht="14.4"/>
    <row r="13379" customFormat="1" ht="14.4"/>
    <row r="13380" customFormat="1" ht="14.4"/>
    <row r="13381" customFormat="1" ht="14.4"/>
    <row r="13382" customFormat="1" ht="14.4"/>
    <row r="13383" customFormat="1" ht="14.4"/>
    <row r="13384" customFormat="1" ht="14.4"/>
    <row r="13385" customFormat="1" ht="14.4"/>
    <row r="13386" customFormat="1" ht="14.4"/>
    <row r="13387" customFormat="1" ht="14.4"/>
    <row r="13388" customFormat="1" ht="14.4"/>
    <row r="13389" customFormat="1" ht="14.4"/>
    <row r="13390" customFormat="1" ht="14.4"/>
    <row r="13391" customFormat="1" ht="14.4"/>
    <row r="13392" customFormat="1" ht="14.4"/>
    <row r="13393" customFormat="1" ht="14.4"/>
    <row r="13394" customFormat="1" ht="14.4"/>
    <row r="13395" customFormat="1" ht="14.4"/>
    <row r="13396" customFormat="1" ht="14.4"/>
    <row r="13397" customFormat="1" ht="14.4"/>
    <row r="13398" customFormat="1" ht="14.4"/>
    <row r="13399" customFormat="1" ht="14.4"/>
    <row r="13400" customFormat="1" ht="14.4"/>
    <row r="13401" customFormat="1" ht="14.4"/>
    <row r="13402" customFormat="1" ht="14.4"/>
    <row r="13403" customFormat="1" ht="14.4"/>
    <row r="13404" customFormat="1" ht="14.4"/>
    <row r="13405" customFormat="1" ht="14.4"/>
    <row r="13406" customFormat="1" ht="14.4"/>
    <row r="13407" customFormat="1" ht="14.4"/>
    <row r="13408" customFormat="1" ht="14.4"/>
    <row r="13409" customFormat="1" ht="14.4"/>
    <row r="13410" customFormat="1" ht="14.4"/>
    <row r="13411" customFormat="1" ht="14.4"/>
    <row r="13412" customFormat="1" ht="14.4"/>
    <row r="13413" customFormat="1" ht="14.4"/>
    <row r="13414" customFormat="1" ht="14.4"/>
    <row r="13415" customFormat="1" ht="14.4"/>
    <row r="13416" customFormat="1" ht="14.4"/>
    <row r="13417" customFormat="1" ht="14.4"/>
    <row r="13418" customFormat="1" ht="14.4"/>
    <row r="13419" customFormat="1" ht="14.4"/>
    <row r="13420" customFormat="1" ht="14.4"/>
    <row r="13421" customFormat="1" ht="14.4"/>
    <row r="13422" customFormat="1" ht="14.4"/>
    <row r="13423" customFormat="1" ht="14.4"/>
    <row r="13424" customFormat="1" ht="14.4"/>
    <row r="13425" customFormat="1" ht="14.4"/>
    <row r="13426" customFormat="1" ht="14.4"/>
    <row r="13427" customFormat="1" ht="14.4"/>
    <row r="13428" customFormat="1" ht="14.4"/>
    <row r="13429" customFormat="1" ht="14.4"/>
    <row r="13430" customFormat="1" ht="14.4"/>
    <row r="13431" customFormat="1" ht="14.4"/>
    <row r="13432" customFormat="1" ht="14.4"/>
    <row r="13433" customFormat="1" ht="14.4"/>
    <row r="13434" customFormat="1" ht="14.4"/>
    <row r="13435" customFormat="1" ht="14.4"/>
    <row r="13436" customFormat="1" ht="14.4"/>
    <row r="13437" customFormat="1" ht="14.4"/>
    <row r="13438" customFormat="1" ht="14.4"/>
    <row r="13439" customFormat="1" ht="14.4"/>
    <row r="13440" customFormat="1" ht="14.4"/>
    <row r="13441" customFormat="1" ht="14.4"/>
    <row r="13442" customFormat="1" ht="14.4"/>
    <row r="13443" customFormat="1" ht="14.4"/>
    <row r="13444" customFormat="1" ht="14.4"/>
    <row r="13445" customFormat="1" ht="14.4"/>
    <row r="13446" customFormat="1" ht="14.4"/>
    <row r="13447" customFormat="1" ht="14.4"/>
    <row r="13448" customFormat="1" ht="14.4"/>
    <row r="13449" customFormat="1" ht="14.4"/>
    <row r="13450" customFormat="1" ht="14.4"/>
    <row r="13451" customFormat="1" ht="14.4"/>
    <row r="13452" customFormat="1" ht="14.4"/>
    <row r="13453" customFormat="1" ht="14.4"/>
    <row r="13454" customFormat="1" ht="14.4"/>
    <row r="13455" customFormat="1" ht="14.4"/>
    <row r="13456" customFormat="1" ht="14.4"/>
    <row r="13457" customFormat="1" ht="14.4"/>
    <row r="13458" customFormat="1" ht="14.4"/>
    <row r="13459" customFormat="1" ht="14.4"/>
    <row r="13460" customFormat="1" ht="14.4"/>
    <row r="13461" customFormat="1" ht="14.4"/>
    <row r="13462" customFormat="1" ht="14.4"/>
    <row r="13463" customFormat="1" ht="14.4"/>
    <row r="13464" customFormat="1" ht="14.4"/>
    <row r="13465" customFormat="1" ht="14.4"/>
    <row r="13466" customFormat="1" ht="14.4"/>
    <row r="13467" customFormat="1" ht="14.4"/>
    <row r="13468" customFormat="1" ht="14.4"/>
    <row r="13469" customFormat="1" ht="14.4"/>
    <row r="13470" customFormat="1" ht="14.4"/>
    <row r="13471" customFormat="1" ht="14.4"/>
    <row r="13472" customFormat="1" ht="14.4"/>
    <row r="13473" customFormat="1" ht="14.4"/>
    <row r="13474" customFormat="1" ht="14.4"/>
    <row r="13475" customFormat="1" ht="14.4"/>
    <row r="13476" customFormat="1" ht="14.4"/>
    <row r="13477" customFormat="1" ht="14.4"/>
    <row r="13478" customFormat="1" ht="14.4"/>
    <row r="13479" customFormat="1" ht="14.4"/>
    <row r="13480" customFormat="1" ht="14.4"/>
    <row r="13481" customFormat="1" ht="14.4"/>
    <row r="13482" customFormat="1" ht="14.4"/>
    <row r="13483" customFormat="1" ht="14.4"/>
    <row r="13484" customFormat="1" ht="14.4"/>
    <row r="13485" customFormat="1" ht="14.4"/>
    <row r="13486" customFormat="1" ht="14.4"/>
    <row r="13487" customFormat="1" ht="14.4"/>
    <row r="13488" customFormat="1" ht="14.4"/>
    <row r="13489" customFormat="1" ht="14.4"/>
    <row r="13490" customFormat="1" ht="14.4"/>
    <row r="13491" customFormat="1" ht="14.4"/>
    <row r="13492" customFormat="1" ht="14.4"/>
    <row r="13493" customFormat="1" ht="14.4"/>
    <row r="13494" customFormat="1" ht="14.4"/>
    <row r="13495" customFormat="1" ht="14.4"/>
    <row r="13496" customFormat="1" ht="14.4"/>
    <row r="13497" customFormat="1" ht="14.4"/>
    <row r="13498" customFormat="1" ht="14.4"/>
    <row r="13499" customFormat="1" ht="14.4"/>
    <row r="13500" customFormat="1" ht="14.4"/>
    <row r="13501" customFormat="1" ht="14.4"/>
    <row r="13502" customFormat="1" ht="14.4"/>
    <row r="13503" customFormat="1" ht="14.4"/>
    <row r="13504" customFormat="1" ht="14.4"/>
    <row r="13505" customFormat="1" ht="14.4"/>
    <row r="13506" customFormat="1" ht="14.4"/>
    <row r="13507" customFormat="1" ht="14.4"/>
    <row r="13508" customFormat="1" ht="14.4"/>
    <row r="13509" customFormat="1" ht="14.4"/>
    <row r="13510" customFormat="1" ht="14.4"/>
    <row r="13511" customFormat="1" ht="14.4"/>
    <row r="13512" customFormat="1" ht="14.4"/>
    <row r="13513" customFormat="1" ht="14.4"/>
    <row r="13514" customFormat="1" ht="14.4"/>
    <row r="13515" customFormat="1" ht="14.4"/>
    <row r="13516" customFormat="1" ht="14.4"/>
    <row r="13517" customFormat="1" ht="14.4"/>
    <row r="13518" customFormat="1" ht="14.4"/>
    <row r="13519" customFormat="1" ht="14.4"/>
    <row r="13520" customFormat="1" ht="14.4"/>
    <row r="13521" customFormat="1" ht="14.4"/>
    <row r="13522" customFormat="1" ht="14.4"/>
    <row r="13523" customFormat="1" ht="14.4"/>
    <row r="13524" customFormat="1" ht="14.4"/>
    <row r="13525" customFormat="1" ht="14.4"/>
    <row r="13526" customFormat="1" ht="14.4"/>
    <row r="13527" customFormat="1" ht="14.4"/>
    <row r="13528" customFormat="1" ht="14.4"/>
    <row r="13529" customFormat="1" ht="14.4"/>
    <row r="13530" customFormat="1" ht="14.4"/>
    <row r="13531" customFormat="1" ht="14.4"/>
    <row r="13532" customFormat="1" ht="14.4"/>
    <row r="13533" customFormat="1" ht="14.4"/>
    <row r="13534" customFormat="1" ht="14.4"/>
    <row r="13535" customFormat="1" ht="14.4"/>
    <row r="13536" customFormat="1" ht="14.4"/>
    <row r="13537" customFormat="1" ht="14.4"/>
    <row r="13538" customFormat="1" ht="14.4"/>
    <row r="13539" customFormat="1" ht="14.4"/>
    <row r="13540" customFormat="1" ht="14.4"/>
    <row r="13541" customFormat="1" ht="14.4"/>
    <row r="13542" customFormat="1" ht="14.4"/>
    <row r="13543" customFormat="1" ht="14.4"/>
    <row r="13544" customFormat="1" ht="14.4"/>
    <row r="13545" customFormat="1" ht="14.4"/>
    <row r="13546" customFormat="1" ht="14.4"/>
    <row r="13547" customFormat="1" ht="14.4"/>
    <row r="13548" customFormat="1" ht="14.4"/>
    <row r="13549" customFormat="1" ht="14.4"/>
    <row r="13550" customFormat="1" ht="14.4"/>
    <row r="13551" customFormat="1" ht="14.4"/>
    <row r="13552" customFormat="1" ht="14.4"/>
    <row r="13553" customFormat="1" ht="14.4"/>
    <row r="13554" customFormat="1" ht="14.4"/>
    <row r="13555" customFormat="1" ht="14.4"/>
    <row r="13556" customFormat="1" ht="14.4"/>
    <row r="13557" customFormat="1" ht="14.4"/>
    <row r="13558" customFormat="1" ht="14.4"/>
    <row r="13559" customFormat="1" ht="14.4"/>
    <row r="13560" customFormat="1" ht="14.4"/>
    <row r="13561" customFormat="1" ht="14.4"/>
    <row r="13562" customFormat="1" ht="14.4"/>
    <row r="13563" customFormat="1" ht="14.4"/>
    <row r="13564" customFormat="1" ht="14.4"/>
    <row r="13565" customFormat="1" ht="14.4"/>
    <row r="13566" customFormat="1" ht="14.4"/>
    <row r="13567" customFormat="1" ht="14.4"/>
    <row r="13568" customFormat="1" ht="14.4"/>
    <row r="13569" customFormat="1" ht="14.4"/>
    <row r="13570" customFormat="1" ht="14.4"/>
    <row r="13571" customFormat="1" ht="14.4"/>
    <row r="13572" customFormat="1" ht="14.4"/>
    <row r="13573" customFormat="1" ht="14.4"/>
    <row r="13574" customFormat="1" ht="14.4"/>
    <row r="13575" customFormat="1" ht="14.4"/>
    <row r="13576" customFormat="1" ht="14.4"/>
    <row r="13577" customFormat="1" ht="14.4"/>
    <row r="13578" customFormat="1" ht="14.4"/>
    <row r="13579" customFormat="1" ht="14.4"/>
    <row r="13580" customFormat="1" ht="14.4"/>
    <row r="13581" customFormat="1" ht="14.4"/>
    <row r="13582" customFormat="1" ht="14.4"/>
    <row r="13583" customFormat="1" ht="14.4"/>
    <row r="13584" customFormat="1" ht="14.4"/>
    <row r="13585" customFormat="1" ht="14.4"/>
    <row r="13586" customFormat="1" ht="14.4"/>
    <row r="13587" customFormat="1" ht="14.4"/>
    <row r="13588" customFormat="1" ht="14.4"/>
    <row r="13589" customFormat="1" ht="14.4"/>
    <row r="13590" customFormat="1" ht="14.4"/>
    <row r="13591" customFormat="1" ht="14.4"/>
    <row r="13592" customFormat="1" ht="14.4"/>
    <row r="13593" customFormat="1" ht="14.4"/>
    <row r="13594" customFormat="1" ht="14.4"/>
    <row r="13595" customFormat="1" ht="14.4"/>
    <row r="13596" customFormat="1" ht="14.4"/>
    <row r="13597" customFormat="1" ht="14.4"/>
    <row r="13598" customFormat="1" ht="14.4"/>
    <row r="13599" customFormat="1" ht="14.4"/>
    <row r="13600" customFormat="1" ht="14.4"/>
    <row r="13601" customFormat="1" ht="14.4"/>
    <row r="13602" customFormat="1" ht="14.4"/>
    <row r="13603" customFormat="1" ht="14.4"/>
    <row r="13604" customFormat="1" ht="14.4"/>
    <row r="13605" customFormat="1" ht="14.4"/>
    <row r="13606" customFormat="1" ht="14.4"/>
    <row r="13607" customFormat="1" ht="14.4"/>
    <row r="13608" customFormat="1" ht="14.4"/>
    <row r="13609" customFormat="1" ht="14.4"/>
    <row r="13610" customFormat="1" ht="14.4"/>
    <row r="13611" customFormat="1" ht="14.4"/>
    <row r="13612" customFormat="1" ht="14.4"/>
    <row r="13613" customFormat="1" ht="14.4"/>
    <row r="13614" customFormat="1" ht="14.4"/>
    <row r="13615" customFormat="1" ht="14.4"/>
    <row r="13616" customFormat="1" ht="14.4"/>
    <row r="13617" customFormat="1" ht="14.4"/>
    <row r="13618" customFormat="1" ht="14.4"/>
    <row r="13619" customFormat="1" ht="14.4"/>
    <row r="13620" customFormat="1" ht="14.4"/>
    <row r="13621" customFormat="1" ht="14.4"/>
    <row r="13622" customFormat="1" ht="14.4"/>
    <row r="13623" customFormat="1" ht="14.4"/>
    <row r="13624" customFormat="1" ht="14.4"/>
    <row r="13625" customFormat="1" ht="14.4"/>
    <row r="13626" customFormat="1" ht="14.4"/>
    <row r="13627" customFormat="1" ht="14.4"/>
    <row r="13628" customFormat="1" ht="14.4"/>
    <row r="13629" customFormat="1" ht="14.4"/>
    <row r="13630" customFormat="1" ht="14.4"/>
    <row r="13631" customFormat="1" ht="14.4"/>
    <row r="13632" customFormat="1" ht="14.4"/>
    <row r="13633" customFormat="1" ht="14.4"/>
    <row r="13634" customFormat="1" ht="14.4"/>
    <row r="13635" customFormat="1" ht="14.4"/>
    <row r="13636" customFormat="1" ht="14.4"/>
    <row r="13637" customFormat="1" ht="14.4"/>
    <row r="13638" customFormat="1" ht="14.4"/>
    <row r="13639" customFormat="1" ht="14.4"/>
    <row r="13640" customFormat="1" ht="14.4"/>
    <row r="13641" customFormat="1" ht="14.4"/>
    <row r="13642" customFormat="1" ht="14.4"/>
    <row r="13643" customFormat="1" ht="14.4"/>
    <row r="13644" customFormat="1" ht="14.4"/>
    <row r="13645" customFormat="1" ht="14.4"/>
    <row r="13646" customFormat="1" ht="14.4"/>
    <row r="13647" customFormat="1" ht="14.4"/>
    <row r="13648" customFormat="1" ht="14.4"/>
    <row r="13649" customFormat="1" ht="14.4"/>
    <row r="13650" customFormat="1" ht="14.4"/>
    <row r="13651" customFormat="1" ht="14.4"/>
    <row r="13652" customFormat="1" ht="14.4"/>
    <row r="13653" customFormat="1" ht="14.4"/>
    <row r="13654" customFormat="1" ht="14.4"/>
    <row r="13655" customFormat="1" ht="14.4"/>
    <row r="13656" customFormat="1" ht="14.4"/>
    <row r="13657" customFormat="1" ht="14.4"/>
    <row r="13658" customFormat="1" ht="14.4"/>
    <row r="13659" customFormat="1" ht="14.4"/>
    <row r="13660" customFormat="1" ht="14.4"/>
    <row r="13661" customFormat="1" ht="14.4"/>
    <row r="13662" customFormat="1" ht="14.4"/>
    <row r="13663" customFormat="1" ht="14.4"/>
    <row r="13664" customFormat="1" ht="14.4"/>
    <row r="13665" customFormat="1" ht="14.4"/>
    <row r="13666" customFormat="1" ht="14.4"/>
    <row r="13667" customFormat="1" ht="14.4"/>
    <row r="13668" customFormat="1" ht="14.4"/>
    <row r="13669" customFormat="1" ht="14.4"/>
    <row r="13670" customFormat="1" ht="14.4"/>
    <row r="13671" customFormat="1" ht="14.4"/>
    <row r="13672" customFormat="1" ht="14.4"/>
    <row r="13673" customFormat="1" ht="14.4"/>
    <row r="13674" customFormat="1" ht="14.4"/>
    <row r="13675" customFormat="1" ht="14.4"/>
    <row r="13676" customFormat="1" ht="14.4"/>
    <row r="13677" customFormat="1" ht="14.4"/>
    <row r="13678" customFormat="1" ht="14.4"/>
    <row r="13679" customFormat="1" ht="14.4"/>
    <row r="13680" customFormat="1" ht="14.4"/>
    <row r="13681" customFormat="1" ht="14.4"/>
    <row r="13682" customFormat="1" ht="14.4"/>
    <row r="13683" customFormat="1" ht="14.4"/>
    <row r="13684" customFormat="1" ht="14.4"/>
    <row r="13685" customFormat="1" ht="14.4"/>
    <row r="13686" customFormat="1" ht="14.4"/>
    <row r="13687" customFormat="1" ht="14.4"/>
    <row r="13688" customFormat="1" ht="14.4"/>
    <row r="13689" customFormat="1" ht="14.4"/>
    <row r="13690" customFormat="1" ht="14.4"/>
    <row r="13691" customFormat="1" ht="14.4"/>
    <row r="13692" customFormat="1" ht="14.4"/>
    <row r="13693" customFormat="1" ht="14.4"/>
    <row r="13694" customFormat="1" ht="14.4"/>
    <row r="13695" customFormat="1" ht="14.4"/>
    <row r="13696" customFormat="1" ht="14.4"/>
    <row r="13697" customFormat="1" ht="14.4"/>
    <row r="13698" customFormat="1" ht="14.4"/>
    <row r="13699" customFormat="1" ht="14.4"/>
    <row r="13700" customFormat="1" ht="14.4"/>
    <row r="13701" customFormat="1" ht="14.4"/>
    <row r="13702" customFormat="1" ht="14.4"/>
    <row r="13703" customFormat="1" ht="14.4"/>
    <row r="13704" customFormat="1" ht="14.4"/>
    <row r="13705" customFormat="1" ht="14.4"/>
    <row r="13706" customFormat="1" ht="14.4"/>
    <row r="13707" customFormat="1" ht="14.4"/>
    <row r="13708" customFormat="1" ht="14.4"/>
    <row r="13709" customFormat="1" ht="14.4"/>
    <row r="13710" customFormat="1" ht="14.4"/>
    <row r="13711" customFormat="1" ht="14.4"/>
    <row r="13712" customFormat="1" ht="14.4"/>
    <row r="13713" customFormat="1" ht="14.4"/>
    <row r="13714" customFormat="1" ht="14.4"/>
    <row r="13715" customFormat="1" ht="14.4"/>
    <row r="13716" customFormat="1" ht="14.4"/>
    <row r="13717" customFormat="1" ht="14.4"/>
    <row r="13718" customFormat="1" ht="14.4"/>
    <row r="13719" customFormat="1" ht="14.4"/>
    <row r="13720" customFormat="1" ht="14.4"/>
    <row r="13721" customFormat="1" ht="14.4"/>
    <row r="13722" customFormat="1" ht="14.4"/>
    <row r="13723" customFormat="1" ht="14.4"/>
    <row r="13724" customFormat="1" ht="14.4"/>
    <row r="13725" customFormat="1" ht="14.4"/>
    <row r="13726" customFormat="1" ht="14.4"/>
    <row r="13727" customFormat="1" ht="14.4"/>
    <row r="13728" customFormat="1" ht="14.4"/>
    <row r="13729" customFormat="1" ht="14.4"/>
    <row r="13730" customFormat="1" ht="14.4"/>
    <row r="13731" customFormat="1" ht="14.4"/>
    <row r="13732" customFormat="1" ht="14.4"/>
    <row r="13733" customFormat="1" ht="14.4"/>
    <row r="13734" customFormat="1" ht="14.4"/>
    <row r="13735" customFormat="1" ht="14.4"/>
    <row r="13736" customFormat="1" ht="14.4"/>
    <row r="13737" customFormat="1" ht="14.4"/>
    <row r="13738" customFormat="1" ht="14.4"/>
    <row r="13739" customFormat="1" ht="14.4"/>
    <row r="13740" customFormat="1" ht="14.4"/>
    <row r="13741" customFormat="1" ht="14.4"/>
    <row r="13742" customFormat="1" ht="14.4"/>
    <row r="13743" customFormat="1" ht="14.4"/>
    <row r="13744" customFormat="1" ht="14.4"/>
    <row r="13745" customFormat="1" ht="14.4"/>
    <row r="13746" customFormat="1" ht="14.4"/>
    <row r="13747" customFormat="1" ht="14.4"/>
    <row r="13748" customFormat="1" ht="14.4"/>
    <row r="13749" customFormat="1" ht="14.4"/>
    <row r="13750" customFormat="1" ht="14.4"/>
    <row r="13751" customFormat="1" ht="14.4"/>
    <row r="13752" customFormat="1" ht="14.4"/>
    <row r="13753" customFormat="1" ht="14.4"/>
    <row r="13754" customFormat="1" ht="14.4"/>
    <row r="13755" customFormat="1" ht="14.4"/>
    <row r="13756" customFormat="1" ht="14.4"/>
    <row r="13757" customFormat="1" ht="14.4"/>
    <row r="13758" customFormat="1" ht="14.4"/>
    <row r="13759" customFormat="1" ht="14.4"/>
    <row r="13760" customFormat="1" ht="14.4"/>
    <row r="13761" customFormat="1" ht="14.4"/>
    <row r="13762" customFormat="1" ht="14.4"/>
    <row r="13763" customFormat="1" ht="14.4"/>
    <row r="13764" customFormat="1" ht="14.4"/>
    <row r="13765" customFormat="1" ht="14.4"/>
    <row r="13766" customFormat="1" ht="14.4"/>
    <row r="13767" customFormat="1" ht="14.4"/>
    <row r="13768" customFormat="1" ht="14.4"/>
    <row r="13769" customFormat="1" ht="14.4"/>
    <row r="13770" customFormat="1" ht="14.4"/>
    <row r="13771" customFormat="1" ht="14.4"/>
    <row r="13772" customFormat="1" ht="14.4"/>
    <row r="13773" customFormat="1" ht="14.4"/>
    <row r="13774" customFormat="1" ht="14.4"/>
    <row r="13775" customFormat="1" ht="14.4"/>
    <row r="13776" customFormat="1" ht="14.4"/>
    <row r="13777" customFormat="1" ht="14.4"/>
    <row r="13778" customFormat="1" ht="14.4"/>
    <row r="13779" customFormat="1" ht="14.4"/>
    <row r="13780" customFormat="1" ht="14.4"/>
    <row r="13781" customFormat="1" ht="14.4"/>
    <row r="13782" customFormat="1" ht="14.4"/>
    <row r="13783" customFormat="1" ht="14.4"/>
    <row r="13784" customFormat="1" ht="14.4"/>
    <row r="13785" customFormat="1" ht="14.4"/>
    <row r="13786" customFormat="1" ht="14.4"/>
    <row r="13787" customFormat="1" ht="14.4"/>
    <row r="13788" customFormat="1" ht="14.4"/>
    <row r="13789" customFormat="1" ht="14.4"/>
    <row r="13790" customFormat="1" ht="14.4"/>
    <row r="13791" customFormat="1" ht="14.4"/>
    <row r="13792" customFormat="1" ht="14.4"/>
    <row r="13793" customFormat="1" ht="14.4"/>
    <row r="13794" customFormat="1" ht="14.4"/>
    <row r="13795" customFormat="1" ht="14.4"/>
    <row r="13796" customFormat="1" ht="14.4"/>
    <row r="13797" customFormat="1" ht="14.4"/>
    <row r="13798" customFormat="1" ht="14.4"/>
    <row r="13799" customFormat="1" ht="14.4"/>
    <row r="13800" customFormat="1" ht="14.4"/>
    <row r="13801" customFormat="1" ht="14.4"/>
    <row r="13802" customFormat="1" ht="14.4"/>
    <row r="13803" customFormat="1" ht="14.4"/>
    <row r="13804" customFormat="1" ht="14.4"/>
    <row r="13805" customFormat="1" ht="14.4"/>
    <row r="13806" customFormat="1" ht="14.4"/>
    <row r="13807" customFormat="1" ht="14.4"/>
    <row r="13808" customFormat="1" ht="14.4"/>
    <row r="13809" customFormat="1" ht="14.4"/>
    <row r="13810" customFormat="1" ht="14.4"/>
    <row r="13811" customFormat="1" ht="14.4"/>
    <row r="13812" customFormat="1" ht="14.4"/>
    <row r="13813" customFormat="1" ht="14.4"/>
    <row r="13814" customFormat="1" ht="14.4"/>
    <row r="13815" customFormat="1" ht="14.4"/>
    <row r="13816" customFormat="1" ht="14.4"/>
    <row r="13817" customFormat="1" ht="14.4"/>
    <row r="13818" customFormat="1" ht="14.4"/>
    <row r="13819" customFormat="1" ht="14.4"/>
    <row r="13820" customFormat="1" ht="14.4"/>
    <row r="13821" customFormat="1" ht="14.4"/>
    <row r="13822" customFormat="1" ht="14.4"/>
    <row r="13823" customFormat="1" ht="14.4"/>
    <row r="13824" customFormat="1" ht="14.4"/>
    <row r="13825" customFormat="1" ht="14.4"/>
    <row r="13826" customFormat="1" ht="14.4"/>
    <row r="13827" customFormat="1" ht="14.4"/>
    <row r="13828" customFormat="1" ht="14.4"/>
    <row r="13829" customFormat="1" ht="14.4"/>
    <row r="13830" customFormat="1" ht="14.4"/>
    <row r="13831" customFormat="1" ht="14.4"/>
    <row r="13832" customFormat="1" ht="14.4"/>
    <row r="13833" customFormat="1" ht="14.4"/>
    <row r="13834" customFormat="1" ht="14.4"/>
    <row r="13835" customFormat="1" ht="14.4"/>
    <row r="13836" customFormat="1" ht="14.4"/>
    <row r="13837" customFormat="1" ht="14.4"/>
    <row r="13838" customFormat="1" ht="14.4"/>
    <row r="13839" customFormat="1" ht="14.4"/>
    <row r="13840" customFormat="1" ht="14.4"/>
    <row r="13841" customFormat="1" ht="14.4"/>
    <row r="13842" customFormat="1" ht="14.4"/>
    <row r="13843" customFormat="1" ht="14.4"/>
    <row r="13844" customFormat="1" ht="14.4"/>
    <row r="13845" customFormat="1" ht="14.4"/>
    <row r="13846" customFormat="1" ht="14.4"/>
    <row r="13847" customFormat="1" ht="14.4"/>
    <row r="13848" customFormat="1" ht="14.4"/>
    <row r="13849" customFormat="1" ht="14.4"/>
    <row r="13850" customFormat="1" ht="14.4"/>
    <row r="13851" customFormat="1" ht="14.4"/>
    <row r="13852" customFormat="1" ht="14.4"/>
    <row r="13853" customFormat="1" ht="14.4"/>
    <row r="13854" customFormat="1" ht="14.4"/>
    <row r="13855" customFormat="1" ht="14.4"/>
    <row r="13856" customFormat="1" ht="14.4"/>
    <row r="13857" customFormat="1" ht="14.4"/>
    <row r="13858" customFormat="1" ht="14.4"/>
    <row r="13859" customFormat="1" ht="14.4"/>
    <row r="13860" customFormat="1" ht="14.4"/>
    <row r="13861" customFormat="1" ht="14.4"/>
    <row r="13862" customFormat="1" ht="14.4"/>
    <row r="13863" customFormat="1" ht="14.4"/>
    <row r="13864" customFormat="1" ht="14.4"/>
    <row r="13865" customFormat="1" ht="14.4"/>
    <row r="13866" customFormat="1" ht="14.4"/>
    <row r="13867" customFormat="1" ht="14.4"/>
    <row r="13868" customFormat="1" ht="14.4"/>
    <row r="13869" customFormat="1" ht="14.4"/>
    <row r="13870" customFormat="1" ht="14.4"/>
    <row r="13871" customFormat="1" ht="14.4"/>
    <row r="13872" customFormat="1" ht="14.4"/>
    <row r="13873" customFormat="1" ht="14.4"/>
    <row r="13874" customFormat="1" ht="14.4"/>
    <row r="13875" customFormat="1" ht="14.4"/>
    <row r="13876" customFormat="1" ht="14.4"/>
    <row r="13877" customFormat="1" ht="14.4"/>
    <row r="13878" customFormat="1" ht="14.4"/>
    <row r="13879" customFormat="1" ht="14.4"/>
    <row r="13880" customFormat="1" ht="14.4"/>
    <row r="13881" customFormat="1" ht="14.4"/>
    <row r="13882" customFormat="1" ht="14.4"/>
    <row r="13883" customFormat="1" ht="14.4"/>
    <row r="13884" customFormat="1" ht="14.4"/>
    <row r="13885" customFormat="1" ht="14.4"/>
    <row r="13886" customFormat="1" ht="14.4"/>
    <row r="13887" customFormat="1" ht="14.4"/>
    <row r="13888" customFormat="1" ht="14.4"/>
    <row r="13889" customFormat="1" ht="14.4"/>
    <row r="13890" customFormat="1" ht="14.4"/>
    <row r="13891" customFormat="1" ht="14.4"/>
    <row r="13892" customFormat="1" ht="14.4"/>
    <row r="13893" customFormat="1" ht="14.4"/>
    <row r="13894" customFormat="1" ht="14.4"/>
    <row r="13895" customFormat="1" ht="14.4"/>
    <row r="13896" customFormat="1" ht="14.4"/>
    <row r="13897" customFormat="1" ht="14.4"/>
    <row r="13898" customFormat="1" ht="14.4"/>
    <row r="13899" customFormat="1" ht="14.4"/>
    <row r="13900" customFormat="1" ht="14.4"/>
    <row r="13901" customFormat="1" ht="14.4"/>
    <row r="13902" customFormat="1" ht="14.4"/>
    <row r="13903" customFormat="1" ht="14.4"/>
    <row r="13904" customFormat="1" ht="14.4"/>
    <row r="13905" customFormat="1" ht="14.4"/>
    <row r="13906" customFormat="1" ht="14.4"/>
    <row r="13907" customFormat="1" ht="14.4"/>
    <row r="13908" customFormat="1" ht="14.4"/>
    <row r="13909" customFormat="1" ht="14.4"/>
    <row r="13910" customFormat="1" ht="14.4"/>
    <row r="13911" customFormat="1" ht="14.4"/>
    <row r="13912" customFormat="1" ht="14.4"/>
    <row r="13913" customFormat="1" ht="14.4"/>
    <row r="13914" customFormat="1" ht="14.4"/>
    <row r="13915" customFormat="1" ht="14.4"/>
    <row r="13916" customFormat="1" ht="14.4"/>
    <row r="13917" customFormat="1" ht="14.4"/>
    <row r="13918" customFormat="1" ht="14.4"/>
    <row r="13919" customFormat="1" ht="14.4"/>
    <row r="13920" customFormat="1" ht="14.4"/>
    <row r="13921" customFormat="1" ht="14.4"/>
    <row r="13922" customFormat="1" ht="14.4"/>
    <row r="13923" customFormat="1" ht="14.4"/>
    <row r="13924" customFormat="1" ht="14.4"/>
    <row r="13925" customFormat="1" ht="14.4"/>
    <row r="13926" customFormat="1" ht="14.4"/>
    <row r="13927" customFormat="1" ht="14.4"/>
    <row r="13928" customFormat="1" ht="14.4"/>
    <row r="13929" customFormat="1" ht="14.4"/>
    <row r="13930" customFormat="1" ht="14.4"/>
    <row r="13931" customFormat="1" ht="14.4"/>
    <row r="13932" customFormat="1" ht="14.4"/>
    <row r="13933" customFormat="1" ht="14.4"/>
    <row r="13934" customFormat="1" ht="14.4"/>
    <row r="13935" customFormat="1" ht="14.4"/>
    <row r="13936" customFormat="1" ht="14.4"/>
    <row r="13937" customFormat="1" ht="14.4"/>
    <row r="13938" customFormat="1" ht="14.4"/>
    <row r="13939" customFormat="1" ht="14.4"/>
    <row r="13940" customFormat="1" ht="14.4"/>
    <row r="13941" customFormat="1" ht="14.4"/>
    <row r="13942" customFormat="1" ht="14.4"/>
    <row r="13943" customFormat="1" ht="14.4"/>
    <row r="13944" customFormat="1" ht="14.4"/>
    <row r="13945" customFormat="1" ht="14.4"/>
    <row r="13946" customFormat="1" ht="14.4"/>
    <row r="13947" customFormat="1" ht="14.4"/>
    <row r="13948" customFormat="1" ht="14.4"/>
    <row r="13949" customFormat="1" ht="14.4"/>
    <row r="13950" customFormat="1" ht="14.4"/>
    <row r="13951" customFormat="1" ht="14.4"/>
    <row r="13952" customFormat="1" ht="14.4"/>
    <row r="13953" customFormat="1" ht="14.4"/>
    <row r="13954" customFormat="1" ht="14.4"/>
    <row r="13955" customFormat="1" ht="14.4"/>
    <row r="13956" customFormat="1" ht="14.4"/>
    <row r="13957" customFormat="1" ht="14.4"/>
    <row r="13958" customFormat="1" ht="14.4"/>
    <row r="13959" customFormat="1" ht="14.4"/>
    <row r="13960" customFormat="1" ht="14.4"/>
    <row r="13961" customFormat="1" ht="14.4"/>
    <row r="13962" customFormat="1" ht="14.4"/>
    <row r="13963" customFormat="1" ht="14.4"/>
    <row r="13964" customFormat="1" ht="14.4"/>
    <row r="13965" customFormat="1" ht="14.4"/>
    <row r="13966" customFormat="1" ht="14.4"/>
    <row r="13967" customFormat="1" ht="14.4"/>
    <row r="13968" customFormat="1" ht="14.4"/>
    <row r="13969" customFormat="1" ht="14.4"/>
    <row r="13970" customFormat="1" ht="14.4"/>
    <row r="13971" customFormat="1" ht="14.4"/>
    <row r="13972" customFormat="1" ht="14.4"/>
    <row r="13973" customFormat="1" ht="14.4"/>
    <row r="13974" customFormat="1" ht="14.4"/>
    <row r="13975" customFormat="1" ht="14.4"/>
    <row r="13976" customFormat="1" ht="14.4"/>
    <row r="13977" customFormat="1" ht="14.4"/>
    <row r="13978" customFormat="1" ht="14.4"/>
    <row r="13979" customFormat="1" ht="14.4"/>
    <row r="13980" customFormat="1" ht="14.4"/>
    <row r="13981" customFormat="1" ht="14.4"/>
    <row r="13982" customFormat="1" ht="14.4"/>
    <row r="13983" customFormat="1" ht="14.4"/>
    <row r="13984" customFormat="1" ht="14.4"/>
    <row r="13985" customFormat="1" ht="14.4"/>
    <row r="13986" customFormat="1" ht="14.4"/>
    <row r="13987" customFormat="1" ht="14.4"/>
    <row r="13988" customFormat="1" ht="14.4"/>
    <row r="13989" customFormat="1" ht="14.4"/>
    <row r="13990" customFormat="1" ht="14.4"/>
    <row r="13991" customFormat="1" ht="14.4"/>
    <row r="13992" customFormat="1" ht="14.4"/>
    <row r="13993" customFormat="1" ht="14.4"/>
    <row r="13994" customFormat="1" ht="14.4"/>
    <row r="13995" customFormat="1" ht="14.4"/>
    <row r="13996" customFormat="1" ht="14.4"/>
    <row r="13997" customFormat="1" ht="14.4"/>
    <row r="13998" customFormat="1" ht="14.4"/>
    <row r="13999" customFormat="1" ht="14.4"/>
    <row r="14000" customFormat="1" ht="14.4"/>
    <row r="14001" customFormat="1" ht="14.4"/>
    <row r="14002" customFormat="1" ht="14.4"/>
    <row r="14003" customFormat="1" ht="14.4"/>
    <row r="14004" customFormat="1" ht="14.4"/>
    <row r="14005" customFormat="1" ht="14.4"/>
    <row r="14006" customFormat="1" ht="14.4"/>
    <row r="14007" customFormat="1" ht="14.4"/>
    <row r="14008" customFormat="1" ht="14.4"/>
    <row r="14009" customFormat="1" ht="14.4"/>
    <row r="14010" customFormat="1" ht="14.4"/>
    <row r="14011" customFormat="1" ht="14.4"/>
    <row r="14012" customFormat="1" ht="14.4"/>
    <row r="14013" customFormat="1" ht="14.4"/>
    <row r="14014" customFormat="1" ht="14.4"/>
    <row r="14015" customFormat="1" ht="14.4"/>
    <row r="14016" customFormat="1" ht="14.4"/>
    <row r="14017" customFormat="1" ht="14.4"/>
    <row r="14018" customFormat="1" ht="14.4"/>
    <row r="14019" customFormat="1" ht="14.4"/>
    <row r="14020" customFormat="1" ht="14.4"/>
    <row r="14021" customFormat="1" ht="14.4"/>
    <row r="14022" customFormat="1" ht="14.4"/>
    <row r="14023" customFormat="1" ht="14.4"/>
    <row r="14024" customFormat="1" ht="14.4"/>
    <row r="14025" customFormat="1" ht="14.4"/>
    <row r="14026" customFormat="1" ht="14.4"/>
    <row r="14027" customFormat="1" ht="14.4"/>
    <row r="14028" customFormat="1" ht="14.4"/>
    <row r="14029" customFormat="1" ht="14.4"/>
    <row r="14030" customFormat="1" ht="14.4"/>
    <row r="14031" customFormat="1" ht="14.4"/>
    <row r="14032" customFormat="1" ht="14.4"/>
    <row r="14033" customFormat="1" ht="14.4"/>
    <row r="14034" customFormat="1" ht="14.4"/>
    <row r="14035" customFormat="1" ht="14.4"/>
    <row r="14036" customFormat="1" ht="14.4"/>
    <row r="14037" customFormat="1" ht="14.4"/>
    <row r="14038" customFormat="1" ht="14.4"/>
    <row r="14039" customFormat="1" ht="14.4"/>
    <row r="14040" customFormat="1" ht="14.4"/>
    <row r="14041" customFormat="1" ht="14.4"/>
    <row r="14042" customFormat="1" ht="14.4"/>
    <row r="14043" customFormat="1" ht="14.4"/>
    <row r="14044" customFormat="1" ht="14.4"/>
    <row r="14045" customFormat="1" ht="14.4"/>
    <row r="14046" customFormat="1" ht="14.4"/>
    <row r="14047" customFormat="1" ht="14.4"/>
    <row r="14048" customFormat="1" ht="14.4"/>
    <row r="14049" customFormat="1" ht="14.4"/>
    <row r="14050" customFormat="1" ht="14.4"/>
    <row r="14051" customFormat="1" ht="14.4"/>
    <row r="14052" customFormat="1" ht="14.4"/>
    <row r="14053" customFormat="1" ht="14.4"/>
    <row r="14054" customFormat="1" ht="14.4"/>
    <row r="14055" customFormat="1" ht="14.4"/>
    <row r="14056" customFormat="1" ht="14.4"/>
    <row r="14057" customFormat="1" ht="14.4"/>
    <row r="14058" customFormat="1" ht="14.4"/>
    <row r="14059" customFormat="1" ht="14.4"/>
    <row r="14060" customFormat="1" ht="14.4"/>
    <row r="14061" customFormat="1" ht="14.4"/>
    <row r="14062" customFormat="1" ht="14.4"/>
    <row r="14063" customFormat="1" ht="14.4"/>
    <row r="14064" customFormat="1" ht="14.4"/>
    <row r="14065" customFormat="1" ht="14.4"/>
    <row r="14066" customFormat="1" ht="14.4"/>
    <row r="14067" customFormat="1" ht="14.4"/>
    <row r="14068" customFormat="1" ht="14.4"/>
    <row r="14069" customFormat="1" ht="14.4"/>
    <row r="14070" customFormat="1" ht="14.4"/>
    <row r="14071" customFormat="1" ht="14.4"/>
    <row r="14072" customFormat="1" ht="14.4"/>
    <row r="14073" customFormat="1" ht="14.4"/>
    <row r="14074" customFormat="1" ht="14.4"/>
    <row r="14075" customFormat="1" ht="14.4"/>
    <row r="14076" customFormat="1" ht="14.4"/>
    <row r="14077" customFormat="1" ht="14.4"/>
    <row r="14078" customFormat="1" ht="14.4"/>
    <row r="14079" customFormat="1" ht="14.4"/>
    <row r="14080" customFormat="1" ht="14.4"/>
    <row r="14081" customFormat="1" ht="14.4"/>
    <row r="14082" customFormat="1" ht="14.4"/>
    <row r="14083" customFormat="1" ht="14.4"/>
    <row r="14084" customFormat="1" ht="14.4"/>
    <row r="14085" customFormat="1" ht="14.4"/>
    <row r="14086" customFormat="1" ht="14.4"/>
    <row r="14087" customFormat="1" ht="14.4"/>
    <row r="14088" customFormat="1" ht="14.4"/>
    <row r="14089" customFormat="1" ht="14.4"/>
    <row r="14090" customFormat="1" ht="14.4"/>
    <row r="14091" customFormat="1" ht="14.4"/>
    <row r="14092" customFormat="1" ht="14.4"/>
    <row r="14093" customFormat="1" ht="14.4"/>
    <row r="14094" customFormat="1" ht="14.4"/>
    <row r="14095" customFormat="1" ht="14.4"/>
    <row r="14096" customFormat="1" ht="14.4"/>
    <row r="14097" customFormat="1" ht="14.4"/>
    <row r="14098" customFormat="1" ht="14.4"/>
    <row r="14099" customFormat="1" ht="14.4"/>
    <row r="14100" customFormat="1" ht="14.4"/>
    <row r="14101" customFormat="1" ht="14.4"/>
    <row r="14102" customFormat="1" ht="14.4"/>
    <row r="14103" customFormat="1" ht="14.4"/>
    <row r="14104" customFormat="1" ht="14.4"/>
    <row r="14105" customFormat="1" ht="14.4"/>
    <row r="14106" customFormat="1" ht="14.4"/>
    <row r="14107" customFormat="1" ht="14.4"/>
    <row r="14108" customFormat="1" ht="14.4"/>
    <row r="14109" customFormat="1" ht="14.4"/>
    <row r="14110" customFormat="1" ht="14.4"/>
    <row r="14111" customFormat="1" ht="14.4"/>
    <row r="14112" customFormat="1" ht="14.4"/>
    <row r="14113" customFormat="1" ht="14.4"/>
    <row r="14114" customFormat="1" ht="14.4"/>
    <row r="14115" customFormat="1" ht="14.4"/>
    <row r="14116" customFormat="1" ht="14.4"/>
    <row r="14117" customFormat="1" ht="14.4"/>
    <row r="14118" customFormat="1" ht="14.4"/>
    <row r="14119" customFormat="1" ht="14.4"/>
    <row r="14120" customFormat="1" ht="14.4"/>
    <row r="14121" customFormat="1" ht="14.4"/>
    <row r="14122" customFormat="1" ht="14.4"/>
    <row r="14123" customFormat="1" ht="14.4"/>
    <row r="14124" customFormat="1" ht="14.4"/>
    <row r="14125" customFormat="1" ht="14.4"/>
    <row r="14126" customFormat="1" ht="14.4"/>
    <row r="14127" customFormat="1" ht="14.4"/>
    <row r="14128" customFormat="1" ht="14.4"/>
    <row r="14129" customFormat="1" ht="14.4"/>
    <row r="14130" customFormat="1" ht="14.4"/>
    <row r="14131" customFormat="1" ht="14.4"/>
    <row r="14132" customFormat="1" ht="14.4"/>
    <row r="14133" customFormat="1" ht="14.4"/>
    <row r="14134" customFormat="1" ht="14.4"/>
    <row r="14135" customFormat="1" ht="14.4"/>
    <row r="14136" customFormat="1" ht="14.4"/>
    <row r="14137" customFormat="1" ht="14.4"/>
    <row r="14138" customFormat="1" ht="14.4"/>
    <row r="14139" customFormat="1" ht="14.4"/>
    <row r="14140" customFormat="1" ht="14.4"/>
    <row r="14141" customFormat="1" ht="14.4"/>
    <row r="14142" customFormat="1" ht="14.4"/>
    <row r="14143" customFormat="1" ht="14.4"/>
    <row r="14144" customFormat="1" ht="14.4"/>
    <row r="14145" customFormat="1" ht="14.4"/>
    <row r="14146" customFormat="1" ht="14.4"/>
    <row r="14147" customFormat="1" ht="14.4"/>
    <row r="14148" customFormat="1" ht="14.4"/>
    <row r="14149" customFormat="1" ht="14.4"/>
    <row r="14150" customFormat="1" ht="14.4"/>
    <row r="14151" customFormat="1" ht="14.4"/>
    <row r="14152" customFormat="1" ht="14.4"/>
    <row r="14153" customFormat="1" ht="14.4"/>
    <row r="14154" customFormat="1" ht="14.4"/>
    <row r="14155" customFormat="1" ht="14.4"/>
    <row r="14156" customFormat="1" ht="14.4"/>
    <row r="14157" customFormat="1" ht="14.4"/>
    <row r="14158" customFormat="1" ht="14.4"/>
    <row r="14159" customFormat="1" ht="14.4"/>
    <row r="14160" customFormat="1" ht="14.4"/>
    <row r="14161" customFormat="1" ht="14.4"/>
    <row r="14162" customFormat="1" ht="14.4"/>
    <row r="14163" customFormat="1" ht="14.4"/>
    <row r="14164" customFormat="1" ht="14.4"/>
    <row r="14165" customFormat="1" ht="14.4"/>
    <row r="14166" customFormat="1" ht="14.4"/>
    <row r="14167" customFormat="1" ht="14.4"/>
    <row r="14168" customFormat="1" ht="14.4"/>
    <row r="14169" customFormat="1" ht="14.4"/>
    <row r="14170" customFormat="1" ht="14.4"/>
    <row r="14171" customFormat="1" ht="14.4"/>
    <row r="14172" customFormat="1" ht="14.4"/>
    <row r="14173" customFormat="1" ht="14.4"/>
    <row r="14174" customFormat="1" ht="14.4"/>
    <row r="14175" customFormat="1" ht="14.4"/>
    <row r="14176" customFormat="1" ht="14.4"/>
    <row r="14177" customFormat="1" ht="14.4"/>
    <row r="14178" customFormat="1" ht="14.4"/>
    <row r="14179" customFormat="1" ht="14.4"/>
    <row r="14180" customFormat="1" ht="14.4"/>
    <row r="14181" customFormat="1" ht="14.4"/>
    <row r="14182" customFormat="1" ht="14.4"/>
    <row r="14183" customFormat="1" ht="14.4"/>
    <row r="14184" customFormat="1" ht="14.4"/>
    <row r="14185" customFormat="1" ht="14.4"/>
    <row r="14186" customFormat="1" ht="14.4"/>
    <row r="14187" customFormat="1" ht="14.4"/>
    <row r="14188" customFormat="1" ht="14.4"/>
    <row r="14189" customFormat="1" ht="14.4"/>
    <row r="14190" customFormat="1" ht="14.4"/>
    <row r="14191" customFormat="1" ht="14.4"/>
    <row r="14192" customFormat="1" ht="14.4"/>
    <row r="14193" customFormat="1" ht="14.4"/>
    <row r="14194" customFormat="1" ht="14.4"/>
    <row r="14195" customFormat="1" ht="14.4"/>
    <row r="14196" customFormat="1" ht="14.4"/>
    <row r="14197" customFormat="1" ht="14.4"/>
    <row r="14198" customFormat="1" ht="14.4"/>
    <row r="14199" customFormat="1" ht="14.4"/>
    <row r="14200" customFormat="1" ht="14.4"/>
    <row r="14201" customFormat="1" ht="14.4"/>
    <row r="14202" customFormat="1" ht="14.4"/>
    <row r="14203" customFormat="1" ht="14.4"/>
    <row r="14204" customFormat="1" ht="14.4"/>
    <row r="14205" customFormat="1" ht="14.4"/>
    <row r="14206" customFormat="1" ht="14.4"/>
    <row r="14207" customFormat="1" ht="14.4"/>
    <row r="14208" customFormat="1" ht="14.4"/>
    <row r="14209" customFormat="1" ht="14.4"/>
    <row r="14210" customFormat="1" ht="14.4"/>
    <row r="14211" customFormat="1" ht="14.4"/>
    <row r="14212" customFormat="1" ht="14.4"/>
    <row r="14213" customFormat="1" ht="14.4"/>
    <row r="14214" customFormat="1" ht="14.4"/>
    <row r="14215" customFormat="1" ht="14.4"/>
    <row r="14216" customFormat="1" ht="14.4"/>
    <row r="14217" customFormat="1" ht="14.4"/>
    <row r="14218" customFormat="1" ht="14.4"/>
    <row r="14219" customFormat="1" ht="14.4"/>
    <row r="14220" customFormat="1" ht="14.4"/>
    <row r="14221" customFormat="1" ht="14.4"/>
    <row r="14222" customFormat="1" ht="14.4"/>
    <row r="14223" customFormat="1" ht="14.4"/>
    <row r="14224" customFormat="1" ht="14.4"/>
    <row r="14225" customFormat="1" ht="14.4"/>
    <row r="14226" customFormat="1" ht="14.4"/>
    <row r="14227" customFormat="1" ht="14.4"/>
    <row r="14228" customFormat="1" ht="14.4"/>
    <row r="14229" customFormat="1" ht="14.4"/>
    <row r="14230" customFormat="1" ht="14.4"/>
    <row r="14231" customFormat="1" ht="14.4"/>
    <row r="14232" customFormat="1" ht="14.4"/>
    <row r="14233" customFormat="1" ht="14.4"/>
    <row r="14234" customFormat="1" ht="14.4"/>
    <row r="14235" customFormat="1" ht="14.4"/>
    <row r="14236" customFormat="1" ht="14.4"/>
    <row r="14237" customFormat="1" ht="14.4"/>
    <row r="14238" customFormat="1" ht="14.4"/>
    <row r="14239" customFormat="1" ht="14.4"/>
    <row r="14240" customFormat="1" ht="14.4"/>
    <row r="14241" customFormat="1" ht="14.4"/>
    <row r="14242" customFormat="1" ht="14.4"/>
    <row r="14243" customFormat="1" ht="14.4"/>
    <row r="14244" customFormat="1" ht="14.4"/>
    <row r="14245" customFormat="1" ht="14.4"/>
    <row r="14246" customFormat="1" ht="14.4"/>
    <row r="14247" customFormat="1" ht="14.4"/>
    <row r="14248" customFormat="1" ht="14.4"/>
    <row r="14249" customFormat="1" ht="14.4"/>
    <row r="14250" customFormat="1" ht="14.4"/>
    <row r="14251" customFormat="1" ht="14.4"/>
    <row r="14252" customFormat="1" ht="14.4"/>
    <row r="14253" customFormat="1" ht="14.4"/>
    <row r="14254" customFormat="1" ht="14.4"/>
    <row r="14255" customFormat="1" ht="14.4"/>
    <row r="14256" customFormat="1" ht="14.4"/>
    <row r="14257" customFormat="1" ht="14.4"/>
    <row r="14258" customFormat="1" ht="14.4"/>
    <row r="14259" customFormat="1" ht="14.4"/>
    <row r="14260" customFormat="1" ht="14.4"/>
    <row r="14261" customFormat="1" ht="14.4"/>
    <row r="14262" customFormat="1" ht="14.4"/>
    <row r="14263" customFormat="1" ht="14.4"/>
    <row r="14264" customFormat="1" ht="14.4"/>
    <row r="14265" customFormat="1" ht="14.4"/>
    <row r="14266" customFormat="1" ht="14.4"/>
    <row r="14267" customFormat="1" ht="14.4"/>
    <row r="14268" customFormat="1" ht="14.4"/>
    <row r="14269" customFormat="1" ht="14.4"/>
    <row r="14270" customFormat="1" ht="14.4"/>
    <row r="14271" customFormat="1" ht="14.4"/>
    <row r="14272" customFormat="1" ht="14.4"/>
    <row r="14273" customFormat="1" ht="14.4"/>
    <row r="14274" customFormat="1" ht="14.4"/>
    <row r="14275" customFormat="1" ht="14.4"/>
    <row r="14276" customFormat="1" ht="14.4"/>
    <row r="14277" customFormat="1" ht="14.4"/>
    <row r="14278" customFormat="1" ht="14.4"/>
    <row r="14279" customFormat="1" ht="14.4"/>
    <row r="14280" customFormat="1" ht="14.4"/>
    <row r="14281" customFormat="1" ht="14.4"/>
    <row r="14282" customFormat="1" ht="14.4"/>
    <row r="14283" customFormat="1" ht="14.4"/>
    <row r="14284" customFormat="1" ht="14.4"/>
    <row r="14285" customFormat="1" ht="14.4"/>
    <row r="14286" customFormat="1" ht="14.4"/>
    <row r="14287" customFormat="1" ht="14.4"/>
    <row r="14288" customFormat="1" ht="14.4"/>
    <row r="14289" customFormat="1" ht="14.4"/>
    <row r="14290" customFormat="1" ht="14.4"/>
    <row r="14291" customFormat="1" ht="14.4"/>
    <row r="14292" customFormat="1" ht="14.4"/>
    <row r="14293" customFormat="1" ht="14.4"/>
    <row r="14294" customFormat="1" ht="14.4"/>
    <row r="14295" customFormat="1" ht="14.4"/>
    <row r="14296" customFormat="1" ht="14.4"/>
    <row r="14297" customFormat="1" ht="14.4"/>
    <row r="14298" customFormat="1" ht="14.4"/>
    <row r="14299" customFormat="1" ht="14.4"/>
    <row r="14300" customFormat="1" ht="14.4"/>
    <row r="14301" customFormat="1" ht="14.4"/>
    <row r="14302" customFormat="1" ht="14.4"/>
    <row r="14303" customFormat="1" ht="14.4"/>
    <row r="14304" customFormat="1" ht="14.4"/>
    <row r="14305" customFormat="1" ht="14.4"/>
    <row r="14306" customFormat="1" ht="14.4"/>
    <row r="14307" customFormat="1" ht="14.4"/>
    <row r="14308" customFormat="1" ht="14.4"/>
    <row r="14309" customFormat="1" ht="14.4"/>
    <row r="14310" customFormat="1" ht="14.4"/>
    <row r="14311" customFormat="1" ht="14.4"/>
    <row r="14312" customFormat="1" ht="14.4"/>
    <row r="14313" customFormat="1" ht="14.4"/>
    <row r="14314" customFormat="1" ht="14.4"/>
    <row r="14315" customFormat="1" ht="14.4"/>
    <row r="14316" customFormat="1" ht="14.4"/>
    <row r="14317" customFormat="1" ht="14.4"/>
    <row r="14318" customFormat="1" ht="14.4"/>
    <row r="14319" customFormat="1" ht="14.4"/>
    <row r="14320" customFormat="1" ht="14.4"/>
    <row r="14321" customFormat="1" ht="14.4"/>
    <row r="14322" customFormat="1" ht="14.4"/>
    <row r="14323" customFormat="1" ht="14.4"/>
    <row r="14324" customFormat="1" ht="14.4"/>
    <row r="14325" customFormat="1" ht="14.4"/>
    <row r="14326" customFormat="1" ht="14.4"/>
    <row r="14327" customFormat="1" ht="14.4"/>
    <row r="14328" customFormat="1" ht="14.4"/>
    <row r="14329" customFormat="1" ht="14.4"/>
    <row r="14330" customFormat="1" ht="14.4"/>
    <row r="14331" customFormat="1" ht="14.4"/>
    <row r="14332" customFormat="1" ht="14.4"/>
    <row r="14333" customFormat="1" ht="14.4"/>
    <row r="14334" customFormat="1" ht="14.4"/>
    <row r="14335" customFormat="1" ht="14.4"/>
    <row r="14336" customFormat="1" ht="14.4"/>
    <row r="14337" customFormat="1" ht="14.4"/>
    <row r="14338" customFormat="1" ht="14.4"/>
    <row r="14339" customFormat="1" ht="14.4"/>
    <row r="14340" customFormat="1" ht="14.4"/>
    <row r="14341" customFormat="1" ht="14.4"/>
    <row r="14342" customFormat="1" ht="14.4"/>
    <row r="14343" customFormat="1" ht="14.4"/>
    <row r="14344" customFormat="1" ht="14.4"/>
    <row r="14345" customFormat="1" ht="14.4"/>
    <row r="14346" customFormat="1" ht="14.4"/>
    <row r="14347" customFormat="1" ht="14.4"/>
    <row r="14348" customFormat="1" ht="14.4"/>
    <row r="14349" customFormat="1" ht="14.4"/>
    <row r="14350" customFormat="1" ht="14.4"/>
    <row r="14351" customFormat="1" ht="14.4"/>
    <row r="14352" customFormat="1" ht="14.4"/>
    <row r="14353" customFormat="1" ht="14.4"/>
    <row r="14354" customFormat="1" ht="14.4"/>
    <row r="14355" customFormat="1" ht="14.4"/>
    <row r="14356" customFormat="1" ht="14.4"/>
    <row r="14357" customFormat="1" ht="14.4"/>
    <row r="14358" customFormat="1" ht="14.4"/>
    <row r="14359" customFormat="1" ht="14.4"/>
    <row r="14360" customFormat="1" ht="14.4"/>
    <row r="14361" customFormat="1" ht="14.4"/>
    <row r="14362" customFormat="1" ht="14.4"/>
    <row r="14363" customFormat="1" ht="14.4"/>
    <row r="14364" customFormat="1" ht="14.4"/>
    <row r="14365" customFormat="1" ht="14.4"/>
    <row r="14366" customFormat="1" ht="14.4"/>
    <row r="14367" customFormat="1" ht="14.4"/>
    <row r="14368" customFormat="1" ht="14.4"/>
    <row r="14369" customFormat="1" ht="14.4"/>
    <row r="14370" customFormat="1" ht="14.4"/>
    <row r="14371" customFormat="1" ht="14.4"/>
    <row r="14372" customFormat="1" ht="14.4"/>
    <row r="14373" customFormat="1" ht="14.4"/>
    <row r="14374" customFormat="1" ht="14.4"/>
    <row r="14375" customFormat="1" ht="14.4"/>
    <row r="14376" customFormat="1" ht="14.4"/>
    <row r="14377" customFormat="1" ht="14.4"/>
    <row r="14378" customFormat="1" ht="14.4"/>
    <row r="14379" customFormat="1" ht="14.4"/>
    <row r="14380" customFormat="1" ht="14.4"/>
    <row r="14381" customFormat="1" ht="14.4"/>
    <row r="14382" customFormat="1" ht="14.4"/>
    <row r="14383" customFormat="1" ht="14.4"/>
    <row r="14384" customFormat="1" ht="14.4"/>
    <row r="14385" customFormat="1" ht="14.4"/>
    <row r="14386" customFormat="1" ht="14.4"/>
    <row r="14387" customFormat="1" ht="14.4"/>
    <row r="14388" customFormat="1" ht="14.4"/>
    <row r="14389" customFormat="1" ht="14.4"/>
    <row r="14390" customFormat="1" ht="14.4"/>
    <row r="14391" customFormat="1" ht="14.4"/>
    <row r="14392" customFormat="1" ht="14.4"/>
    <row r="14393" customFormat="1" ht="14.4"/>
    <row r="14394" customFormat="1" ht="14.4"/>
    <row r="14395" customFormat="1" ht="14.4"/>
    <row r="14396" customFormat="1" ht="14.4"/>
    <row r="14397" customFormat="1" ht="14.4"/>
    <row r="14398" customFormat="1" ht="14.4"/>
    <row r="14399" customFormat="1" ht="14.4"/>
    <row r="14400" customFormat="1" ht="14.4"/>
    <row r="14401" customFormat="1" ht="14.4"/>
    <row r="14402" customFormat="1" ht="14.4"/>
    <row r="14403" customFormat="1" ht="14.4"/>
    <row r="14404" customFormat="1" ht="14.4"/>
    <row r="14405" customFormat="1" ht="14.4"/>
    <row r="14406" customFormat="1" ht="14.4"/>
    <row r="14407" customFormat="1" ht="14.4"/>
    <row r="14408" customFormat="1" ht="14.4"/>
    <row r="14409" customFormat="1" ht="14.4"/>
    <row r="14410" customFormat="1" ht="14.4"/>
    <row r="14411" customFormat="1" ht="14.4"/>
    <row r="14412" customFormat="1" ht="14.4"/>
    <row r="14413" customFormat="1" ht="14.4"/>
    <row r="14414" customFormat="1" ht="14.4"/>
    <row r="14415" customFormat="1" ht="14.4"/>
    <row r="14416" customFormat="1" ht="14.4"/>
    <row r="14417" customFormat="1" ht="14.4"/>
    <row r="14418" customFormat="1" ht="14.4"/>
    <row r="14419" customFormat="1" ht="14.4"/>
    <row r="14420" customFormat="1" ht="14.4"/>
    <row r="14421" customFormat="1" ht="14.4"/>
    <row r="14422" customFormat="1" ht="14.4"/>
    <row r="14423" customFormat="1" ht="14.4"/>
    <row r="14424" customFormat="1" ht="14.4"/>
    <row r="14425" customFormat="1" ht="14.4"/>
    <row r="14426" customFormat="1" ht="14.4"/>
    <row r="14427" customFormat="1" ht="14.4"/>
    <row r="14428" customFormat="1" ht="14.4"/>
    <row r="14429" customFormat="1" ht="14.4"/>
    <row r="14430" customFormat="1" ht="14.4"/>
    <row r="14431" customFormat="1" ht="14.4"/>
    <row r="14432" customFormat="1" ht="14.4"/>
    <row r="14433" customFormat="1" ht="14.4"/>
    <row r="14434" customFormat="1" ht="14.4"/>
    <row r="14435" customFormat="1" ht="14.4"/>
    <row r="14436" customFormat="1" ht="14.4"/>
    <row r="14437" customFormat="1" ht="14.4"/>
    <row r="14438" customFormat="1" ht="14.4"/>
    <row r="14439" customFormat="1" ht="14.4"/>
    <row r="14440" customFormat="1" ht="14.4"/>
    <row r="14441" customFormat="1" ht="14.4"/>
    <row r="14442" customFormat="1" ht="14.4"/>
    <row r="14443" customFormat="1" ht="14.4"/>
    <row r="14444" customFormat="1" ht="14.4"/>
    <row r="14445" customFormat="1" ht="14.4"/>
    <row r="14446" customFormat="1" ht="14.4"/>
    <row r="14447" customFormat="1" ht="14.4"/>
    <row r="14448" customFormat="1" ht="14.4"/>
    <row r="14449" customFormat="1" ht="14.4"/>
    <row r="14450" customFormat="1" ht="14.4"/>
    <row r="14451" customFormat="1" ht="14.4"/>
    <row r="14452" customFormat="1" ht="14.4"/>
    <row r="14453" customFormat="1" ht="14.4"/>
    <row r="14454" customFormat="1" ht="14.4"/>
    <row r="14455" customFormat="1" ht="14.4"/>
    <row r="14456" customFormat="1" ht="14.4"/>
    <row r="14457" customFormat="1" ht="14.4"/>
    <row r="14458" customFormat="1" ht="14.4"/>
    <row r="14459" customFormat="1" ht="14.4"/>
    <row r="14460" customFormat="1" ht="14.4"/>
    <row r="14461" customFormat="1" ht="14.4"/>
    <row r="14462" customFormat="1" ht="14.4"/>
    <row r="14463" customFormat="1" ht="14.4"/>
    <row r="14464" customFormat="1" ht="14.4"/>
    <row r="14465" customFormat="1" ht="14.4"/>
    <row r="14466" customFormat="1" ht="14.4"/>
    <row r="14467" customFormat="1" ht="14.4"/>
    <row r="14468" customFormat="1" ht="14.4"/>
    <row r="14469" customFormat="1" ht="14.4"/>
    <row r="14470" customFormat="1" ht="14.4"/>
    <row r="14471" customFormat="1" ht="14.4"/>
    <row r="14472" customFormat="1" ht="14.4"/>
    <row r="14473" customFormat="1" ht="14.4"/>
    <row r="14474" customFormat="1" ht="14.4"/>
    <row r="14475" customFormat="1" ht="14.4"/>
    <row r="14476" customFormat="1" ht="14.4"/>
    <row r="14477" customFormat="1" ht="14.4"/>
    <row r="14478" customFormat="1" ht="14.4"/>
    <row r="14479" customFormat="1" ht="14.4"/>
    <row r="14480" customFormat="1" ht="14.4"/>
    <row r="14481" customFormat="1" ht="14.4"/>
    <row r="14482" customFormat="1" ht="14.4"/>
    <row r="14483" customFormat="1" ht="14.4"/>
    <row r="14484" customFormat="1" ht="14.4"/>
    <row r="14485" customFormat="1" ht="14.4"/>
    <row r="14486" customFormat="1" ht="14.4"/>
    <row r="14487" customFormat="1" ht="14.4"/>
    <row r="14488" customFormat="1" ht="14.4"/>
    <row r="14489" customFormat="1" ht="14.4"/>
    <row r="14490" customFormat="1" ht="14.4"/>
    <row r="14491" customFormat="1" ht="14.4"/>
    <row r="14492" customFormat="1" ht="14.4"/>
    <row r="14493" customFormat="1" ht="14.4"/>
    <row r="14494" customFormat="1" ht="14.4"/>
    <row r="14495" customFormat="1" ht="14.4"/>
    <row r="14496" customFormat="1" ht="14.4"/>
    <row r="14497" customFormat="1" ht="14.4"/>
    <row r="14498" customFormat="1" ht="14.4"/>
    <row r="14499" customFormat="1" ht="14.4"/>
    <row r="14500" customFormat="1" ht="14.4"/>
    <row r="14501" customFormat="1" ht="14.4"/>
    <row r="14502" customFormat="1" ht="14.4"/>
    <row r="14503" customFormat="1" ht="14.4"/>
    <row r="14504" customFormat="1" ht="14.4"/>
    <row r="14505" customFormat="1" ht="14.4"/>
    <row r="14506" customFormat="1" ht="14.4"/>
    <row r="14507" customFormat="1" ht="14.4"/>
    <row r="14508" customFormat="1" ht="14.4"/>
    <row r="14509" customFormat="1" ht="14.4"/>
    <row r="14510" customFormat="1" ht="14.4"/>
    <row r="14511" customFormat="1" ht="14.4"/>
    <row r="14512" customFormat="1" ht="14.4"/>
    <row r="14513" customFormat="1" ht="14.4"/>
    <row r="14514" customFormat="1" ht="14.4"/>
    <row r="14515" customFormat="1" ht="14.4"/>
    <row r="14516" customFormat="1" ht="14.4"/>
    <row r="14517" customFormat="1" ht="14.4"/>
    <row r="14518" customFormat="1" ht="14.4"/>
    <row r="14519" customFormat="1" ht="14.4"/>
    <row r="14520" customFormat="1" ht="14.4"/>
    <row r="14521" customFormat="1" ht="14.4"/>
    <row r="14522" customFormat="1" ht="14.4"/>
    <row r="14523" customFormat="1" ht="14.4"/>
    <row r="14524" customFormat="1" ht="14.4"/>
    <row r="14525" customFormat="1" ht="14.4"/>
    <row r="14526" customFormat="1" ht="14.4"/>
    <row r="14527" customFormat="1" ht="14.4"/>
    <row r="14528" customFormat="1" ht="14.4"/>
    <row r="14529" customFormat="1" ht="14.4"/>
    <row r="14530" customFormat="1" ht="14.4"/>
    <row r="14531" customFormat="1" ht="14.4"/>
    <row r="14532" customFormat="1" ht="14.4"/>
    <row r="14533" customFormat="1" ht="14.4"/>
    <row r="14534" customFormat="1" ht="14.4"/>
    <row r="14535" customFormat="1" ht="14.4"/>
    <row r="14536" customFormat="1" ht="14.4"/>
    <row r="14537" customFormat="1" ht="14.4"/>
    <row r="14538" customFormat="1" ht="14.4"/>
    <row r="14539" customFormat="1" ht="14.4"/>
    <row r="14540" customFormat="1" ht="14.4"/>
    <row r="14541" customFormat="1" ht="14.4"/>
    <row r="14542" customFormat="1" ht="14.4"/>
    <row r="14543" customFormat="1" ht="14.4"/>
    <row r="14544" customFormat="1" ht="14.4"/>
    <row r="14545" customFormat="1" ht="14.4"/>
    <row r="14546" customFormat="1" ht="14.4"/>
    <row r="14547" customFormat="1" ht="14.4"/>
    <row r="14548" customFormat="1" ht="14.4"/>
    <row r="14549" customFormat="1" ht="14.4"/>
    <row r="14550" customFormat="1" ht="14.4"/>
    <row r="14551" customFormat="1" ht="14.4"/>
    <row r="14552" customFormat="1" ht="14.4"/>
    <row r="14553" customFormat="1" ht="14.4"/>
    <row r="14554" customFormat="1" ht="14.4"/>
    <row r="14555" customFormat="1" ht="14.4"/>
    <row r="14556" customFormat="1" ht="14.4"/>
    <row r="14557" customFormat="1" ht="14.4"/>
    <row r="14558" customFormat="1" ht="14.4"/>
    <row r="14559" customFormat="1" ht="14.4"/>
    <row r="14560" customFormat="1" ht="14.4"/>
    <row r="14561" customFormat="1" ht="14.4"/>
    <row r="14562" customFormat="1" ht="14.4"/>
    <row r="14563" customFormat="1" ht="14.4"/>
    <row r="14564" customFormat="1" ht="14.4"/>
    <row r="14565" customFormat="1" ht="14.4"/>
    <row r="14566" customFormat="1" ht="14.4"/>
    <row r="14567" customFormat="1" ht="14.4"/>
    <row r="14568" customFormat="1" ht="14.4"/>
    <row r="14569" customFormat="1" ht="14.4"/>
    <row r="14570" customFormat="1" ht="14.4"/>
    <row r="14571" customFormat="1" ht="14.4"/>
    <row r="14572" customFormat="1" ht="14.4"/>
    <row r="14573" customFormat="1" ht="14.4"/>
    <row r="14574" customFormat="1" ht="14.4"/>
    <row r="14575" customFormat="1" ht="14.4"/>
    <row r="14576" customFormat="1" ht="14.4"/>
    <row r="14577" customFormat="1" ht="14.4"/>
    <row r="14578" customFormat="1" ht="14.4"/>
    <row r="14579" customFormat="1" ht="14.4"/>
    <row r="14580" customFormat="1" ht="14.4"/>
    <row r="14581" customFormat="1" ht="14.4"/>
    <row r="14582" customFormat="1" ht="14.4"/>
    <row r="14583" customFormat="1" ht="14.4"/>
    <row r="14584" customFormat="1" ht="14.4"/>
    <row r="14585" customFormat="1" ht="14.4"/>
    <row r="14586" customFormat="1" ht="14.4"/>
    <row r="14587" customFormat="1" ht="14.4"/>
    <row r="14588" customFormat="1" ht="14.4"/>
    <row r="14589" customFormat="1" ht="14.4"/>
    <row r="14590" customFormat="1" ht="14.4"/>
    <row r="14591" customFormat="1" ht="14.4"/>
    <row r="14592" customFormat="1" ht="14.4"/>
    <row r="14593" customFormat="1" ht="14.4"/>
    <row r="14594" customFormat="1" ht="14.4"/>
    <row r="14595" customFormat="1" ht="14.4"/>
    <row r="14596" customFormat="1" ht="14.4"/>
    <row r="14597" customFormat="1" ht="14.4"/>
    <row r="14598" customFormat="1" ht="14.4"/>
    <row r="14599" customFormat="1" ht="14.4"/>
    <row r="14600" customFormat="1" ht="14.4"/>
    <row r="14601" customFormat="1" ht="14.4"/>
    <row r="14602" customFormat="1" ht="14.4"/>
    <row r="14603" customFormat="1" ht="14.4"/>
    <row r="14604" customFormat="1" ht="14.4"/>
    <row r="14605" customFormat="1" ht="14.4"/>
    <row r="14606" customFormat="1" ht="14.4"/>
    <row r="14607" customFormat="1" ht="14.4"/>
    <row r="14608" customFormat="1" ht="14.4"/>
    <row r="14609" customFormat="1" ht="14.4"/>
    <row r="14610" customFormat="1" ht="14.4"/>
    <row r="14611" customFormat="1" ht="14.4"/>
    <row r="14612" customFormat="1" ht="14.4"/>
    <row r="14613" customFormat="1" ht="14.4"/>
    <row r="14614" customFormat="1" ht="14.4"/>
    <row r="14615" customFormat="1" ht="14.4"/>
    <row r="14616" customFormat="1" ht="14.4"/>
    <row r="14617" customFormat="1" ht="14.4"/>
    <row r="14618" customFormat="1" ht="14.4"/>
    <row r="14619" customFormat="1" ht="14.4"/>
    <row r="14620" customFormat="1" ht="14.4"/>
    <row r="14621" customFormat="1" ht="14.4"/>
    <row r="14622" customFormat="1" ht="14.4"/>
    <row r="14623" customFormat="1" ht="14.4"/>
    <row r="14624" customFormat="1" ht="14.4"/>
    <row r="14625" customFormat="1" ht="14.4"/>
    <row r="14626" customFormat="1" ht="14.4"/>
    <row r="14627" customFormat="1" ht="14.4"/>
    <row r="14628" customFormat="1" ht="14.4"/>
    <row r="14629" customFormat="1" ht="14.4"/>
    <row r="14630" customFormat="1" ht="14.4"/>
    <row r="14631" customFormat="1" ht="14.4"/>
    <row r="14632" customFormat="1" ht="14.4"/>
    <row r="14633" customFormat="1" ht="14.4"/>
    <row r="14634" customFormat="1" ht="14.4"/>
    <row r="14635" customFormat="1" ht="14.4"/>
    <row r="14636" customFormat="1" ht="14.4"/>
    <row r="14637" customFormat="1" ht="14.4"/>
    <row r="14638" customFormat="1" ht="14.4"/>
    <row r="14639" customFormat="1" ht="14.4"/>
    <row r="14640" customFormat="1" ht="14.4"/>
    <row r="14641" customFormat="1" ht="14.4"/>
    <row r="14642" customFormat="1" ht="14.4"/>
    <row r="14643" customFormat="1" ht="14.4"/>
    <row r="14644" customFormat="1" ht="14.4"/>
    <row r="14645" customFormat="1" ht="14.4"/>
    <row r="14646" customFormat="1" ht="14.4"/>
    <row r="14647" customFormat="1" ht="14.4"/>
    <row r="14648" customFormat="1" ht="14.4"/>
    <row r="14649" customFormat="1" ht="14.4"/>
    <row r="14650" customFormat="1" ht="14.4"/>
    <row r="14651" customFormat="1" ht="14.4"/>
    <row r="14652" customFormat="1" ht="14.4"/>
    <row r="14653" customFormat="1" ht="14.4"/>
    <row r="14654" customFormat="1" ht="14.4"/>
    <row r="14655" customFormat="1" ht="14.4"/>
    <row r="14656" customFormat="1" ht="14.4"/>
    <row r="14657" customFormat="1" ht="14.4"/>
    <row r="14658" customFormat="1" ht="14.4"/>
    <row r="14659" customFormat="1" ht="14.4"/>
    <row r="14660" customFormat="1" ht="14.4"/>
    <row r="14661" customFormat="1" ht="14.4"/>
    <row r="14662" customFormat="1" ht="14.4"/>
    <row r="14663" customFormat="1" ht="14.4"/>
    <row r="14664" customFormat="1" ht="14.4"/>
    <row r="14665" customFormat="1" ht="14.4"/>
    <row r="14666" customFormat="1" ht="14.4"/>
    <row r="14667" customFormat="1" ht="14.4"/>
    <row r="14668" customFormat="1" ht="14.4"/>
    <row r="14669" customFormat="1" ht="14.4"/>
    <row r="14670" customFormat="1" ht="14.4"/>
    <row r="14671" customFormat="1" ht="14.4"/>
    <row r="14672" customFormat="1" ht="14.4"/>
    <row r="14673" customFormat="1" ht="14.4"/>
    <row r="14674" customFormat="1" ht="14.4"/>
    <row r="14675" customFormat="1" ht="14.4"/>
    <row r="14676" customFormat="1" ht="14.4"/>
    <row r="14677" customFormat="1" ht="14.4"/>
    <row r="14678" customFormat="1" ht="14.4"/>
    <row r="14679" customFormat="1" ht="14.4"/>
    <row r="14680" customFormat="1" ht="14.4"/>
    <row r="14681" customFormat="1" ht="14.4"/>
    <row r="14682" customFormat="1" ht="14.4"/>
    <row r="14683" customFormat="1" ht="14.4"/>
    <row r="14684" customFormat="1" ht="14.4"/>
    <row r="14685" customFormat="1" ht="14.4"/>
    <row r="14686" customFormat="1" ht="14.4"/>
    <row r="14687" customFormat="1" ht="14.4"/>
    <row r="14688" customFormat="1" ht="14.4"/>
    <row r="14689" customFormat="1" ht="14.4"/>
    <row r="14690" customFormat="1" ht="14.4"/>
    <row r="14691" customFormat="1" ht="14.4"/>
    <row r="14692" customFormat="1" ht="14.4"/>
    <row r="14693" customFormat="1" ht="14.4"/>
    <row r="14694" customFormat="1" ht="14.4"/>
    <row r="14695" customFormat="1" ht="14.4"/>
    <row r="14696" customFormat="1" ht="14.4"/>
    <row r="14697" customFormat="1" ht="14.4"/>
    <row r="14698" customFormat="1" ht="14.4"/>
    <row r="14699" customFormat="1" ht="14.4"/>
    <row r="14700" customFormat="1" ht="14.4"/>
    <row r="14701" customFormat="1" ht="14.4"/>
    <row r="14702" customFormat="1" ht="14.4"/>
    <row r="14703" customFormat="1" ht="14.4"/>
    <row r="14704" customFormat="1" ht="14.4"/>
    <row r="14705" customFormat="1" ht="14.4"/>
    <row r="14706" customFormat="1" ht="14.4"/>
    <row r="14707" customFormat="1" ht="14.4"/>
    <row r="14708" customFormat="1" ht="14.4"/>
    <row r="14709" customFormat="1" ht="14.4"/>
    <row r="14710" customFormat="1" ht="14.4"/>
    <row r="14711" customFormat="1" ht="14.4"/>
    <row r="14712" customFormat="1" ht="14.4"/>
    <row r="14713" customFormat="1" ht="14.4"/>
    <row r="14714" customFormat="1" ht="14.4"/>
    <row r="14715" customFormat="1" ht="14.4"/>
    <row r="14716" customFormat="1" ht="14.4"/>
    <row r="14717" customFormat="1" ht="14.4"/>
    <row r="14718" customFormat="1" ht="14.4"/>
    <row r="14719" customFormat="1" ht="14.4"/>
    <row r="14720" customFormat="1" ht="14.4"/>
    <row r="14721" customFormat="1" ht="14.4"/>
    <row r="14722" customFormat="1" ht="14.4"/>
    <row r="14723" customFormat="1" ht="14.4"/>
    <row r="14724" customFormat="1" ht="14.4"/>
    <row r="14725" customFormat="1" ht="14.4"/>
    <row r="14726" customFormat="1" ht="14.4"/>
    <row r="14727" customFormat="1" ht="14.4"/>
    <row r="14728" customFormat="1" ht="14.4"/>
    <row r="14729" customFormat="1" ht="14.4"/>
    <row r="14730" customFormat="1" ht="14.4"/>
    <row r="14731" customFormat="1" ht="14.4"/>
    <row r="14732" customFormat="1" ht="14.4"/>
    <row r="14733" customFormat="1" ht="14.4"/>
    <row r="14734" customFormat="1" ht="14.4"/>
    <row r="14735" customFormat="1" ht="14.4"/>
    <row r="14736" customFormat="1" ht="14.4"/>
    <row r="14737" customFormat="1" ht="14.4"/>
    <row r="14738" customFormat="1" ht="14.4"/>
    <row r="14739" customFormat="1" ht="14.4"/>
    <row r="14740" customFormat="1" ht="14.4"/>
    <row r="14741" customFormat="1" ht="14.4"/>
    <row r="14742" customFormat="1" ht="14.4"/>
    <row r="14743" customFormat="1" ht="14.4"/>
    <row r="14744" customFormat="1" ht="14.4"/>
    <row r="14745" customFormat="1" ht="14.4"/>
    <row r="14746" customFormat="1" ht="14.4"/>
    <row r="14747" customFormat="1" ht="14.4"/>
    <row r="14748" customFormat="1" ht="14.4"/>
    <row r="14749" customFormat="1" ht="14.4"/>
    <row r="14750" customFormat="1" ht="14.4"/>
    <row r="14751" customFormat="1" ht="14.4"/>
    <row r="14752" customFormat="1" ht="14.4"/>
    <row r="14753" customFormat="1" ht="14.4"/>
    <row r="14754" customFormat="1" ht="14.4"/>
    <row r="14755" customFormat="1" ht="14.4"/>
    <row r="14756" customFormat="1" ht="14.4"/>
    <row r="14757" customFormat="1" ht="14.4"/>
    <row r="14758" customFormat="1" ht="14.4"/>
    <row r="14759" customFormat="1" ht="14.4"/>
    <row r="14760" customFormat="1" ht="14.4"/>
    <row r="14761" customFormat="1" ht="14.4"/>
    <row r="14762" customFormat="1" ht="14.4"/>
    <row r="14763" customFormat="1" ht="14.4"/>
    <row r="14764" customFormat="1" ht="14.4"/>
    <row r="14765" customFormat="1" ht="14.4"/>
    <row r="14766" customFormat="1" ht="14.4"/>
    <row r="14767" customFormat="1" ht="14.4"/>
    <row r="14768" customFormat="1" ht="14.4"/>
    <row r="14769" customFormat="1" ht="14.4"/>
    <row r="14770" customFormat="1" ht="14.4"/>
    <row r="14771" customFormat="1" ht="14.4"/>
    <row r="14772" customFormat="1" ht="14.4"/>
    <row r="14773" customFormat="1" ht="14.4"/>
    <row r="14774" customFormat="1" ht="14.4"/>
    <row r="14775" customFormat="1" ht="14.4"/>
    <row r="14776" customFormat="1" ht="14.4"/>
    <row r="14777" customFormat="1" ht="14.4"/>
    <row r="14778" customFormat="1" ht="14.4"/>
    <row r="14779" customFormat="1" ht="14.4"/>
    <row r="14780" customFormat="1" ht="14.4"/>
    <row r="14781" customFormat="1" ht="14.4"/>
    <row r="14782" customFormat="1" ht="14.4"/>
    <row r="14783" customFormat="1" ht="14.4"/>
    <row r="14784" customFormat="1" ht="14.4"/>
    <row r="14785" customFormat="1" ht="14.4"/>
    <row r="14786" customFormat="1" ht="14.4"/>
    <row r="14787" customFormat="1" ht="14.4"/>
    <row r="14788" customFormat="1" ht="14.4"/>
    <row r="14789" customFormat="1" ht="14.4"/>
    <row r="14790" customFormat="1" ht="14.4"/>
    <row r="14791" customFormat="1" ht="14.4"/>
    <row r="14792" customFormat="1" ht="14.4"/>
    <row r="14793" customFormat="1" ht="14.4"/>
    <row r="14794" customFormat="1" ht="14.4"/>
    <row r="14795" customFormat="1" ht="14.4"/>
    <row r="14796" customFormat="1" ht="14.4"/>
    <row r="14797" customFormat="1" ht="14.4"/>
    <row r="14798" customFormat="1" ht="14.4"/>
    <row r="14799" customFormat="1" ht="14.4"/>
    <row r="14800" customFormat="1" ht="14.4"/>
    <row r="14801" customFormat="1" ht="14.4"/>
    <row r="14802" customFormat="1" ht="14.4"/>
    <row r="14803" customFormat="1" ht="14.4"/>
    <row r="14804" customFormat="1" ht="14.4"/>
    <row r="14805" customFormat="1" ht="14.4"/>
    <row r="14806" customFormat="1" ht="14.4"/>
    <row r="14807" customFormat="1" ht="14.4"/>
    <row r="14808" customFormat="1" ht="14.4"/>
    <row r="14809" customFormat="1" ht="14.4"/>
    <row r="14810" customFormat="1" ht="14.4"/>
    <row r="14811" customFormat="1" ht="14.4"/>
    <row r="14812" customFormat="1" ht="14.4"/>
    <row r="14813" customFormat="1" ht="14.4"/>
    <row r="14814" customFormat="1" ht="14.4"/>
    <row r="14815" customFormat="1" ht="14.4"/>
    <row r="14816" customFormat="1" ht="14.4"/>
    <row r="14817" customFormat="1" ht="14.4"/>
    <row r="14818" customFormat="1" ht="14.4"/>
    <row r="14819" customFormat="1" ht="14.4"/>
    <row r="14820" customFormat="1" ht="14.4"/>
    <row r="14821" customFormat="1" ht="14.4"/>
    <row r="14822" customFormat="1" ht="14.4"/>
    <row r="14823" customFormat="1" ht="14.4"/>
    <row r="14824" customFormat="1" ht="14.4"/>
    <row r="14825" customFormat="1" ht="14.4"/>
    <row r="14826" customFormat="1" ht="14.4"/>
    <row r="14827" customFormat="1" ht="14.4"/>
    <row r="14828" customFormat="1" ht="14.4"/>
    <row r="14829" customFormat="1" ht="14.4"/>
    <row r="14830" customFormat="1" ht="14.4"/>
    <row r="14831" customFormat="1" ht="14.4"/>
    <row r="14832" customFormat="1" ht="14.4"/>
    <row r="14833" customFormat="1" ht="14.4"/>
    <row r="14834" customFormat="1" ht="14.4"/>
    <row r="14835" customFormat="1" ht="14.4"/>
    <row r="14836" customFormat="1" ht="14.4"/>
    <row r="14837" customFormat="1" ht="14.4"/>
    <row r="14838" customFormat="1" ht="14.4"/>
    <row r="14839" customFormat="1" ht="14.4"/>
    <row r="14840" customFormat="1" ht="14.4"/>
    <row r="14841" customFormat="1" ht="14.4"/>
    <row r="14842" customFormat="1" ht="14.4"/>
    <row r="14843" customFormat="1" ht="14.4"/>
    <row r="14844" customFormat="1" ht="14.4"/>
    <row r="14845" customFormat="1" ht="14.4"/>
    <row r="14846" customFormat="1" ht="14.4"/>
    <row r="14847" customFormat="1" ht="14.4"/>
    <row r="14848" customFormat="1" ht="14.4"/>
    <row r="14849" customFormat="1" ht="14.4"/>
    <row r="14850" customFormat="1" ht="14.4"/>
    <row r="14851" customFormat="1" ht="14.4"/>
    <row r="14852" customFormat="1" ht="14.4"/>
    <row r="14853" customFormat="1" ht="14.4"/>
    <row r="14854" customFormat="1" ht="14.4"/>
    <row r="14855" customFormat="1" ht="14.4"/>
    <row r="14856" customFormat="1" ht="14.4"/>
    <row r="14857" customFormat="1" ht="14.4"/>
    <row r="14858" customFormat="1" ht="14.4"/>
    <row r="14859" customFormat="1" ht="14.4"/>
    <row r="14860" customFormat="1" ht="14.4"/>
    <row r="14861" customFormat="1" ht="14.4"/>
    <row r="14862" customFormat="1" ht="14.4"/>
    <row r="14863" customFormat="1" ht="14.4"/>
    <row r="14864" customFormat="1" ht="14.4"/>
    <row r="14865" customFormat="1" ht="14.4"/>
    <row r="14866" customFormat="1" ht="14.4"/>
    <row r="14867" customFormat="1" ht="14.4"/>
    <row r="14868" customFormat="1" ht="14.4"/>
    <row r="14869" customFormat="1" ht="14.4"/>
    <row r="14870" customFormat="1" ht="14.4"/>
    <row r="14871" customFormat="1" ht="14.4"/>
    <row r="14872" customFormat="1" ht="14.4"/>
    <row r="14873" customFormat="1" ht="14.4"/>
    <row r="14874" customFormat="1" ht="14.4"/>
    <row r="14875" customFormat="1" ht="14.4"/>
    <row r="14876" customFormat="1" ht="14.4"/>
    <row r="14877" customFormat="1" ht="14.4"/>
    <row r="14878" customFormat="1" ht="14.4"/>
    <row r="14879" customFormat="1" ht="14.4"/>
    <row r="14880" customFormat="1" ht="14.4"/>
    <row r="14881" customFormat="1" ht="14.4"/>
    <row r="14882" customFormat="1" ht="14.4"/>
    <row r="14883" customFormat="1" ht="14.4"/>
    <row r="14884" customFormat="1" ht="14.4"/>
    <row r="14885" customFormat="1" ht="14.4"/>
    <row r="14886" customFormat="1" ht="14.4"/>
    <row r="14887" customFormat="1" ht="14.4"/>
    <row r="14888" customFormat="1" ht="14.4"/>
    <row r="14889" customFormat="1" ht="14.4"/>
    <row r="14890" customFormat="1" ht="14.4"/>
    <row r="14891" customFormat="1" ht="14.4"/>
    <row r="14892" customFormat="1" ht="14.4"/>
    <row r="14893" customFormat="1" ht="14.4"/>
    <row r="14894" customFormat="1" ht="14.4"/>
    <row r="14895" customFormat="1" ht="14.4"/>
    <row r="14896" customFormat="1" ht="14.4"/>
    <row r="14897" customFormat="1" ht="14.4"/>
    <row r="14898" customFormat="1" ht="14.4"/>
    <row r="14899" customFormat="1" ht="14.4"/>
    <row r="14900" customFormat="1" ht="14.4"/>
    <row r="14901" customFormat="1" ht="14.4"/>
    <row r="14902" customFormat="1" ht="14.4"/>
    <row r="14903" customFormat="1" ht="14.4"/>
    <row r="14904" customFormat="1" ht="14.4"/>
    <row r="14905" customFormat="1" ht="14.4"/>
    <row r="14906" customFormat="1" ht="14.4"/>
    <row r="14907" customFormat="1" ht="14.4"/>
    <row r="14908" customFormat="1" ht="14.4"/>
    <row r="14909" customFormat="1" ht="14.4"/>
    <row r="14910" customFormat="1" ht="14.4"/>
    <row r="14911" customFormat="1" ht="14.4"/>
    <row r="14912" customFormat="1" ht="14.4"/>
    <row r="14913" customFormat="1" ht="14.4"/>
    <row r="14914" customFormat="1" ht="14.4"/>
    <row r="14915" customFormat="1" ht="14.4"/>
    <row r="14916" customFormat="1" ht="14.4"/>
    <row r="14917" customFormat="1" ht="14.4"/>
    <row r="14918" customFormat="1" ht="14.4"/>
    <row r="14919" customFormat="1" ht="14.4"/>
    <row r="14920" customFormat="1" ht="14.4"/>
    <row r="14921" customFormat="1" ht="14.4"/>
    <row r="14922" customFormat="1" ht="14.4"/>
    <row r="14923" customFormat="1" ht="14.4"/>
    <row r="14924" customFormat="1" ht="14.4"/>
    <row r="14925" customFormat="1" ht="14.4"/>
    <row r="14926" customFormat="1" ht="14.4"/>
    <row r="14927" customFormat="1" ht="14.4"/>
    <row r="14928" customFormat="1" ht="14.4"/>
    <row r="14929" customFormat="1" ht="14.4"/>
    <row r="14930" customFormat="1" ht="14.4"/>
    <row r="14931" customFormat="1" ht="14.4"/>
    <row r="14932" customFormat="1" ht="14.4"/>
    <row r="14933" customFormat="1" ht="14.4"/>
    <row r="14934" customFormat="1" ht="14.4"/>
    <row r="14935" customFormat="1" ht="14.4"/>
    <row r="14936" customFormat="1" ht="14.4"/>
    <row r="14937" customFormat="1" ht="14.4"/>
    <row r="14938" customFormat="1" ht="14.4"/>
    <row r="14939" customFormat="1" ht="14.4"/>
    <row r="14940" customFormat="1" ht="14.4"/>
    <row r="14941" customFormat="1" ht="14.4"/>
    <row r="14942" customFormat="1" ht="14.4"/>
    <row r="14943" customFormat="1" ht="14.4"/>
    <row r="14944" customFormat="1" ht="14.4"/>
    <row r="14945" customFormat="1" ht="14.4"/>
    <row r="14946" customFormat="1" ht="14.4"/>
    <row r="14947" customFormat="1" ht="14.4"/>
    <row r="14948" customFormat="1" ht="14.4"/>
    <row r="14949" customFormat="1" ht="14.4"/>
    <row r="14950" customFormat="1" ht="14.4"/>
    <row r="14951" customFormat="1" ht="14.4"/>
    <row r="14952" customFormat="1" ht="14.4"/>
    <row r="14953" customFormat="1" ht="14.4"/>
    <row r="14954" customFormat="1" ht="14.4"/>
    <row r="14955" customFormat="1" ht="14.4"/>
    <row r="14956" customFormat="1" ht="14.4"/>
    <row r="14957" customFormat="1" ht="14.4"/>
    <row r="14958" customFormat="1" ht="14.4"/>
    <row r="14959" customFormat="1" ht="14.4"/>
    <row r="14960" customFormat="1" ht="14.4"/>
    <row r="14961" customFormat="1" ht="14.4"/>
    <row r="14962" customFormat="1" ht="14.4"/>
    <row r="14963" customFormat="1" ht="14.4"/>
    <row r="14964" customFormat="1" ht="14.4"/>
    <row r="14965" customFormat="1" ht="14.4"/>
    <row r="14966" customFormat="1" ht="14.4"/>
    <row r="14967" customFormat="1" ht="14.4"/>
    <row r="14968" customFormat="1" ht="14.4"/>
    <row r="14969" customFormat="1" ht="14.4"/>
    <row r="14970" customFormat="1" ht="14.4"/>
    <row r="14971" customFormat="1" ht="14.4"/>
    <row r="14972" customFormat="1" ht="14.4"/>
    <row r="14973" customFormat="1" ht="14.4"/>
    <row r="14974" customFormat="1" ht="14.4"/>
    <row r="14975" customFormat="1" ht="14.4"/>
    <row r="14976" customFormat="1" ht="14.4"/>
    <row r="14977" customFormat="1" ht="14.4"/>
    <row r="14978" customFormat="1" ht="14.4"/>
    <row r="14979" customFormat="1" ht="14.4"/>
    <row r="14980" customFormat="1" ht="14.4"/>
    <row r="14981" customFormat="1" ht="14.4"/>
    <row r="14982" customFormat="1" ht="14.4"/>
    <row r="14983" customFormat="1" ht="14.4"/>
    <row r="14984" customFormat="1" ht="14.4"/>
    <row r="14985" customFormat="1" ht="14.4"/>
    <row r="14986" customFormat="1" ht="14.4"/>
    <row r="14987" customFormat="1" ht="14.4"/>
    <row r="14988" customFormat="1" ht="14.4"/>
    <row r="14989" customFormat="1" ht="14.4"/>
    <row r="14990" customFormat="1" ht="14.4"/>
    <row r="14991" customFormat="1" ht="14.4"/>
    <row r="14992" customFormat="1" ht="14.4"/>
    <row r="14993" customFormat="1" ht="14.4"/>
    <row r="14994" customFormat="1" ht="14.4"/>
    <row r="14995" customFormat="1" ht="14.4"/>
    <row r="14996" customFormat="1" ht="14.4"/>
    <row r="14997" customFormat="1" ht="14.4"/>
    <row r="14998" customFormat="1" ht="14.4"/>
    <row r="14999" customFormat="1" ht="14.4"/>
    <row r="15000" customFormat="1" ht="14.4"/>
    <row r="15001" customFormat="1" ht="14.4"/>
    <row r="15002" customFormat="1" ht="14.4"/>
    <row r="15003" customFormat="1" ht="14.4"/>
    <row r="15004" customFormat="1" ht="14.4"/>
    <row r="15005" customFormat="1" ht="14.4"/>
    <row r="15006" customFormat="1" ht="14.4"/>
    <row r="15007" customFormat="1" ht="14.4"/>
    <row r="15008" customFormat="1" ht="14.4"/>
    <row r="15009" customFormat="1" ht="14.4"/>
    <row r="15010" customFormat="1" ht="14.4"/>
    <row r="15011" customFormat="1" ht="14.4"/>
    <row r="15012" customFormat="1" ht="14.4"/>
    <row r="15013" customFormat="1" ht="14.4"/>
    <row r="15014" customFormat="1" ht="14.4"/>
    <row r="15015" customFormat="1" ht="14.4"/>
    <row r="15016" customFormat="1" ht="14.4"/>
    <row r="15017" customFormat="1" ht="14.4"/>
    <row r="15018" customFormat="1" ht="14.4"/>
    <row r="15019" customFormat="1" ht="14.4"/>
    <row r="15020" customFormat="1" ht="14.4"/>
    <row r="15021" customFormat="1" ht="14.4"/>
    <row r="15022" customFormat="1" ht="14.4"/>
    <row r="15023" customFormat="1" ht="14.4"/>
    <row r="15024" customFormat="1" ht="14.4"/>
    <row r="15025" customFormat="1" ht="14.4"/>
    <row r="15026" customFormat="1" ht="14.4"/>
    <row r="15027" customFormat="1" ht="14.4"/>
    <row r="15028" customFormat="1" ht="14.4"/>
    <row r="15029" customFormat="1" ht="14.4"/>
    <row r="15030" customFormat="1" ht="14.4"/>
    <row r="15031" customFormat="1" ht="14.4"/>
    <row r="15032" customFormat="1" ht="14.4"/>
    <row r="15033" customFormat="1" ht="14.4"/>
    <row r="15034" customFormat="1" ht="14.4"/>
    <row r="15035" customFormat="1" ht="14.4"/>
    <row r="15036" customFormat="1" ht="14.4"/>
    <row r="15037" customFormat="1" ht="14.4"/>
    <row r="15038" customFormat="1" ht="14.4"/>
    <row r="15039" customFormat="1" ht="14.4"/>
    <row r="15040" customFormat="1" ht="14.4"/>
    <row r="15041" customFormat="1" ht="14.4"/>
    <row r="15042" customFormat="1" ht="14.4"/>
    <row r="15043" customFormat="1" ht="14.4"/>
    <row r="15044" customFormat="1" ht="14.4"/>
    <row r="15045" customFormat="1" ht="14.4"/>
    <row r="15046" customFormat="1" ht="14.4"/>
    <row r="15047" customFormat="1" ht="14.4"/>
    <row r="15048" customFormat="1" ht="14.4"/>
    <row r="15049" customFormat="1" ht="14.4"/>
    <row r="15050" customFormat="1" ht="14.4"/>
    <row r="15051" customFormat="1" ht="14.4"/>
    <row r="15052" customFormat="1" ht="14.4"/>
    <row r="15053" customFormat="1" ht="14.4"/>
    <row r="15054" customFormat="1" ht="14.4"/>
    <row r="15055" customFormat="1" ht="14.4"/>
    <row r="15056" customFormat="1" ht="14.4"/>
    <row r="15057" customFormat="1" ht="14.4"/>
    <row r="15058" customFormat="1" ht="14.4"/>
    <row r="15059" customFormat="1" ht="14.4"/>
    <row r="15060" customFormat="1" ht="14.4"/>
    <row r="15061" customFormat="1" ht="14.4"/>
    <row r="15062" customFormat="1" ht="14.4"/>
    <row r="15063" customFormat="1" ht="14.4"/>
    <row r="15064" customFormat="1" ht="14.4"/>
    <row r="15065" customFormat="1" ht="14.4"/>
    <row r="15066" customFormat="1" ht="14.4"/>
    <row r="15067" customFormat="1" ht="14.4"/>
    <row r="15068" customFormat="1" ht="14.4"/>
    <row r="15069" customFormat="1" ht="14.4"/>
    <row r="15070" customFormat="1" ht="14.4"/>
    <row r="15071" customFormat="1" ht="14.4"/>
    <row r="15072" customFormat="1" ht="14.4"/>
    <row r="15073" customFormat="1" ht="14.4"/>
    <row r="15074" customFormat="1" ht="14.4"/>
    <row r="15075" customFormat="1" ht="14.4"/>
    <row r="15076" customFormat="1" ht="14.4"/>
    <row r="15077" customFormat="1" ht="14.4"/>
    <row r="15078" customFormat="1" ht="14.4"/>
    <row r="15079" customFormat="1" ht="14.4"/>
    <row r="15080" customFormat="1" ht="14.4"/>
    <row r="15081" customFormat="1" ht="14.4"/>
    <row r="15082" customFormat="1" ht="14.4"/>
    <row r="15083" customFormat="1" ht="14.4"/>
    <row r="15084" customFormat="1" ht="14.4"/>
    <row r="15085" customFormat="1" ht="14.4"/>
    <row r="15086" customFormat="1" ht="14.4"/>
    <row r="15087" customFormat="1" ht="14.4"/>
    <row r="15088" customFormat="1" ht="14.4"/>
    <row r="15089" customFormat="1" ht="14.4"/>
    <row r="15090" customFormat="1" ht="14.4"/>
    <row r="15091" customFormat="1" ht="14.4"/>
    <row r="15092" customFormat="1" ht="14.4"/>
    <row r="15093" customFormat="1" ht="14.4"/>
    <row r="15094" customFormat="1" ht="14.4"/>
    <row r="15095" customFormat="1" ht="14.4"/>
    <row r="15096" customFormat="1" ht="14.4"/>
    <row r="15097" customFormat="1" ht="14.4"/>
    <row r="15098" customFormat="1" ht="14.4"/>
    <row r="15099" customFormat="1" ht="14.4"/>
    <row r="15100" customFormat="1" ht="14.4"/>
    <row r="15101" customFormat="1" ht="14.4"/>
    <row r="15102" customFormat="1" ht="14.4"/>
    <row r="15103" customFormat="1" ht="14.4"/>
    <row r="15104" customFormat="1" ht="14.4"/>
    <row r="15105" customFormat="1" ht="14.4"/>
    <row r="15106" customFormat="1" ht="14.4"/>
    <row r="15107" customFormat="1" ht="14.4"/>
    <row r="15108" customFormat="1" ht="14.4"/>
    <row r="15109" customFormat="1" ht="14.4"/>
    <row r="15110" customFormat="1" ht="14.4"/>
    <row r="15111" customFormat="1" ht="14.4"/>
    <row r="15112" customFormat="1" ht="14.4"/>
    <row r="15113" customFormat="1" ht="14.4"/>
    <row r="15114" customFormat="1" ht="14.4"/>
    <row r="15115" customFormat="1" ht="14.4"/>
    <row r="15116" customFormat="1" ht="14.4"/>
    <row r="15117" customFormat="1" ht="14.4"/>
    <row r="15118" customFormat="1" ht="14.4"/>
    <row r="15119" customFormat="1" ht="14.4"/>
    <row r="15120" customFormat="1" ht="14.4"/>
    <row r="15121" customFormat="1" ht="14.4"/>
    <row r="15122" customFormat="1" ht="14.4"/>
    <row r="15123" customFormat="1" ht="14.4"/>
    <row r="15124" customFormat="1" ht="14.4"/>
    <row r="15125" customFormat="1" ht="14.4"/>
    <row r="15126" customFormat="1" ht="14.4"/>
    <row r="15127" customFormat="1" ht="14.4"/>
    <row r="15128" customFormat="1" ht="14.4"/>
    <row r="15129" customFormat="1" ht="14.4"/>
    <row r="15130" customFormat="1" ht="14.4"/>
    <row r="15131" customFormat="1" ht="14.4"/>
    <row r="15132" customFormat="1" ht="14.4"/>
    <row r="15133" customFormat="1" ht="14.4"/>
    <row r="15134" customFormat="1" ht="14.4"/>
    <row r="15135" customFormat="1" ht="14.4"/>
    <row r="15136" customFormat="1" ht="14.4"/>
    <row r="15137" customFormat="1" ht="14.4"/>
    <row r="15138" customFormat="1" ht="14.4"/>
    <row r="15139" customFormat="1" ht="14.4"/>
    <row r="15140" customFormat="1" ht="14.4"/>
    <row r="15141" customFormat="1" ht="14.4"/>
    <row r="15142" customFormat="1" ht="14.4"/>
    <row r="15143" customFormat="1" ht="14.4"/>
    <row r="15144" customFormat="1" ht="14.4"/>
    <row r="15145" customFormat="1" ht="14.4"/>
    <row r="15146" customFormat="1" ht="14.4"/>
    <row r="15147" customFormat="1" ht="14.4"/>
    <row r="15148" customFormat="1" ht="14.4"/>
    <row r="15149" customFormat="1" ht="14.4"/>
    <row r="15150" customFormat="1" ht="14.4"/>
    <row r="15151" customFormat="1" ht="14.4"/>
    <row r="15152" customFormat="1" ht="14.4"/>
    <row r="15153" customFormat="1" ht="14.4"/>
    <row r="15154" customFormat="1" ht="14.4"/>
    <row r="15155" customFormat="1" ht="14.4"/>
    <row r="15156" customFormat="1" ht="14.4"/>
    <row r="15157" customFormat="1" ht="14.4"/>
    <row r="15158" customFormat="1" ht="14.4"/>
    <row r="15159" customFormat="1" ht="14.4"/>
    <row r="15160" customFormat="1" ht="14.4"/>
    <row r="15161" customFormat="1" ht="14.4"/>
    <row r="15162" customFormat="1" ht="14.4"/>
    <row r="15163" customFormat="1" ht="14.4"/>
    <row r="15164" customFormat="1" ht="14.4"/>
    <row r="15165" customFormat="1" ht="14.4"/>
    <row r="15166" customFormat="1" ht="14.4"/>
    <row r="15167" customFormat="1" ht="14.4"/>
    <row r="15168" customFormat="1" ht="14.4"/>
    <row r="15169" customFormat="1" ht="14.4"/>
    <row r="15170" customFormat="1" ht="14.4"/>
    <row r="15171" customFormat="1" ht="14.4"/>
    <row r="15172" customFormat="1" ht="14.4"/>
    <row r="15173" customFormat="1" ht="14.4"/>
    <row r="15174" customFormat="1" ht="14.4"/>
    <row r="15175" customFormat="1" ht="14.4"/>
    <row r="15176" customFormat="1" ht="14.4"/>
    <row r="15177" customFormat="1" ht="14.4"/>
    <row r="15178" customFormat="1" ht="14.4"/>
    <row r="15179" customFormat="1" ht="14.4"/>
    <row r="15180" customFormat="1" ht="14.4"/>
    <row r="15181" customFormat="1" ht="14.4"/>
    <row r="15182" customFormat="1" ht="14.4"/>
    <row r="15183" customFormat="1" ht="14.4"/>
    <row r="15184" customFormat="1" ht="14.4"/>
    <row r="15185" customFormat="1" ht="14.4"/>
    <row r="15186" customFormat="1" ht="14.4"/>
    <row r="15187" customFormat="1" ht="14.4"/>
    <row r="15188" customFormat="1" ht="14.4"/>
    <row r="15189" customFormat="1" ht="14.4"/>
    <row r="15190" customFormat="1" ht="14.4"/>
    <row r="15191" customFormat="1" ht="14.4"/>
    <row r="15192" customFormat="1" ht="14.4"/>
    <row r="15193" customFormat="1" ht="14.4"/>
    <row r="15194" customFormat="1" ht="14.4"/>
    <row r="15195" customFormat="1" ht="14.4"/>
    <row r="15196" customFormat="1" ht="14.4"/>
    <row r="15197" customFormat="1" ht="14.4"/>
    <row r="15198" customFormat="1" ht="14.4"/>
    <row r="15199" customFormat="1" ht="14.4"/>
    <row r="15200" customFormat="1" ht="14.4"/>
    <row r="15201" customFormat="1" ht="14.4"/>
    <row r="15202" customFormat="1" ht="14.4"/>
    <row r="15203" customFormat="1" ht="14.4"/>
    <row r="15204" customFormat="1" ht="14.4"/>
    <row r="15205" customFormat="1" ht="14.4"/>
    <row r="15206" customFormat="1" ht="14.4"/>
    <row r="15207" customFormat="1" ht="14.4"/>
    <row r="15208" customFormat="1" ht="14.4"/>
    <row r="15209" customFormat="1" ht="14.4"/>
    <row r="15210" customFormat="1" ht="14.4"/>
    <row r="15211" customFormat="1" ht="14.4"/>
    <row r="15212" customFormat="1" ht="14.4"/>
    <row r="15213" customFormat="1" ht="14.4"/>
    <row r="15214" customFormat="1" ht="14.4"/>
    <row r="15215" customFormat="1" ht="14.4"/>
    <row r="15216" customFormat="1" ht="14.4"/>
    <row r="15217" customFormat="1" ht="14.4"/>
    <row r="15218" customFormat="1" ht="14.4"/>
    <row r="15219" customFormat="1" ht="14.4"/>
    <row r="15220" customFormat="1" ht="14.4"/>
    <row r="15221" customFormat="1" ht="14.4"/>
    <row r="15222" customFormat="1" ht="14.4"/>
    <row r="15223" customFormat="1" ht="14.4"/>
    <row r="15224" customFormat="1" ht="14.4"/>
    <row r="15225" customFormat="1" ht="14.4"/>
    <row r="15226" customFormat="1" ht="14.4"/>
    <row r="15227" customFormat="1" ht="14.4"/>
    <row r="15228" customFormat="1" ht="14.4"/>
    <row r="15229" customFormat="1" ht="14.4"/>
    <row r="15230" customFormat="1" ht="14.4"/>
    <row r="15231" customFormat="1" ht="14.4"/>
    <row r="15232" customFormat="1" ht="14.4"/>
    <row r="15233" customFormat="1" ht="14.4"/>
    <row r="15234" customFormat="1" ht="14.4"/>
    <row r="15235" customFormat="1" ht="14.4"/>
    <row r="15236" customFormat="1" ht="14.4"/>
    <row r="15237" customFormat="1" ht="14.4"/>
    <row r="15238" customFormat="1" ht="14.4"/>
    <row r="15239" customFormat="1" ht="14.4"/>
    <row r="15240" customFormat="1" ht="14.4"/>
    <row r="15241" customFormat="1" ht="14.4"/>
    <row r="15242" customFormat="1" ht="14.4"/>
    <row r="15243" customFormat="1" ht="14.4"/>
    <row r="15244" customFormat="1" ht="14.4"/>
    <row r="15245" customFormat="1" ht="14.4"/>
    <row r="15246" customFormat="1" ht="14.4"/>
    <row r="15247" customFormat="1" ht="14.4"/>
    <row r="15248" customFormat="1" ht="14.4"/>
    <row r="15249" customFormat="1" ht="14.4"/>
    <row r="15250" customFormat="1" ht="14.4"/>
    <row r="15251" customFormat="1" ht="14.4"/>
    <row r="15252" customFormat="1" ht="14.4"/>
    <row r="15253" customFormat="1" ht="14.4"/>
    <row r="15254" customFormat="1" ht="14.4"/>
    <row r="15255" customFormat="1" ht="14.4"/>
    <row r="15256" customFormat="1" ht="14.4"/>
    <row r="15257" customFormat="1" ht="14.4"/>
    <row r="15258" customFormat="1" ht="14.4"/>
    <row r="15259" customFormat="1" ht="14.4"/>
    <row r="15260" customFormat="1" ht="14.4"/>
    <row r="15261" customFormat="1" ht="14.4"/>
    <row r="15262" customFormat="1" ht="14.4"/>
    <row r="15263" customFormat="1" ht="14.4"/>
    <row r="15264" customFormat="1" ht="14.4"/>
    <row r="15265" customFormat="1" ht="14.4"/>
    <row r="15266" customFormat="1" ht="14.4"/>
    <row r="15267" customFormat="1" ht="14.4"/>
    <row r="15268" customFormat="1" ht="14.4"/>
    <row r="15269" customFormat="1" ht="14.4"/>
    <row r="15270" customFormat="1" ht="14.4"/>
    <row r="15271" customFormat="1" ht="14.4"/>
    <row r="15272" customFormat="1" ht="14.4"/>
    <row r="15273" customFormat="1" ht="14.4"/>
    <row r="15274" customFormat="1" ht="14.4"/>
    <row r="15275" customFormat="1" ht="14.4"/>
    <row r="15276" customFormat="1" ht="14.4"/>
    <row r="15277" customFormat="1" ht="14.4"/>
    <row r="15278" customFormat="1" ht="14.4"/>
    <row r="15279" customFormat="1" ht="14.4"/>
    <row r="15280" customFormat="1" ht="14.4"/>
    <row r="15281" customFormat="1" ht="14.4"/>
    <row r="15282" customFormat="1" ht="14.4"/>
    <row r="15283" customFormat="1" ht="14.4"/>
    <row r="15284" customFormat="1" ht="14.4"/>
    <row r="15285" customFormat="1" ht="14.4"/>
    <row r="15286" customFormat="1" ht="14.4"/>
    <row r="15287" customFormat="1" ht="14.4"/>
    <row r="15288" customFormat="1" ht="14.4"/>
    <row r="15289" customFormat="1" ht="14.4"/>
    <row r="15290" customFormat="1" ht="14.4"/>
    <row r="15291" customFormat="1" ht="14.4"/>
    <row r="15292" customFormat="1" ht="14.4"/>
    <row r="15293" customFormat="1" ht="14.4"/>
    <row r="15294" customFormat="1" ht="14.4"/>
    <row r="15295" customFormat="1" ht="14.4"/>
    <row r="15296" customFormat="1" ht="14.4"/>
    <row r="15297" customFormat="1" ht="14.4"/>
    <row r="15298" customFormat="1" ht="14.4"/>
    <row r="15299" customFormat="1" ht="14.4"/>
    <row r="15300" customFormat="1" ht="14.4"/>
    <row r="15301" customFormat="1" ht="14.4"/>
    <row r="15302" customFormat="1" ht="14.4"/>
    <row r="15303" customFormat="1" ht="14.4"/>
    <row r="15304" customFormat="1" ht="14.4"/>
    <row r="15305" customFormat="1" ht="14.4"/>
    <row r="15306" customFormat="1" ht="14.4"/>
    <row r="15307" customFormat="1" ht="14.4"/>
    <row r="15308" customFormat="1" ht="14.4"/>
    <row r="15309" customFormat="1" ht="14.4"/>
    <row r="15310" customFormat="1" ht="14.4"/>
    <row r="15311" customFormat="1" ht="14.4"/>
    <row r="15312" customFormat="1" ht="14.4"/>
    <row r="15313" customFormat="1" ht="14.4"/>
    <row r="15314" customFormat="1" ht="14.4"/>
    <row r="15315" customFormat="1" ht="14.4"/>
    <row r="15316" customFormat="1" ht="14.4"/>
    <row r="15317" customFormat="1" ht="14.4"/>
    <row r="15318" customFormat="1" ht="14.4"/>
    <row r="15319" customFormat="1" ht="14.4"/>
    <row r="15320" customFormat="1" ht="14.4"/>
    <row r="15321" customFormat="1" ht="14.4"/>
    <row r="15322" customFormat="1" ht="14.4"/>
    <row r="15323" customFormat="1" ht="14.4"/>
    <row r="15324" customFormat="1" ht="14.4"/>
    <row r="15325" customFormat="1" ht="14.4"/>
    <row r="15326" customFormat="1" ht="14.4"/>
    <row r="15327" customFormat="1" ht="14.4"/>
    <row r="15328" customFormat="1" ht="14.4"/>
    <row r="15329" customFormat="1" ht="14.4"/>
    <row r="15330" customFormat="1" ht="14.4"/>
    <row r="15331" customFormat="1" ht="14.4"/>
    <row r="15332" customFormat="1" ht="14.4"/>
    <row r="15333" customFormat="1" ht="14.4"/>
    <row r="15334" customFormat="1" ht="14.4"/>
    <row r="15335" customFormat="1" ht="14.4"/>
    <row r="15336" customFormat="1" ht="14.4"/>
    <row r="15337" customFormat="1" ht="14.4"/>
    <row r="15338" customFormat="1" ht="14.4"/>
    <row r="15339" customFormat="1" ht="14.4"/>
    <row r="15340" customFormat="1" ht="14.4"/>
    <row r="15341" customFormat="1" ht="14.4"/>
    <row r="15342" customFormat="1" ht="14.4"/>
    <row r="15343" customFormat="1" ht="14.4"/>
    <row r="15344" customFormat="1" ht="14.4"/>
    <row r="15345" customFormat="1" ht="14.4"/>
    <row r="15346" customFormat="1" ht="14.4"/>
    <row r="15347" customFormat="1" ht="14.4"/>
    <row r="15348" customFormat="1" ht="14.4"/>
    <row r="15349" customFormat="1" ht="14.4"/>
    <row r="15350" customFormat="1" ht="14.4"/>
    <row r="15351" customFormat="1" ht="14.4"/>
    <row r="15352" customFormat="1" ht="14.4"/>
    <row r="15353" customFormat="1" ht="14.4"/>
    <row r="15354" customFormat="1" ht="14.4"/>
    <row r="15355" customFormat="1" ht="14.4"/>
    <row r="15356" customFormat="1" ht="14.4"/>
    <row r="15357" customFormat="1" ht="14.4"/>
    <row r="15358" customFormat="1" ht="14.4"/>
    <row r="15359" customFormat="1" ht="14.4"/>
    <row r="15360" customFormat="1" ht="14.4"/>
    <row r="15361" customFormat="1" ht="14.4"/>
    <row r="15362" customFormat="1" ht="14.4"/>
    <row r="15363" customFormat="1" ht="14.4"/>
    <row r="15364" customFormat="1" ht="14.4"/>
    <row r="15365" customFormat="1" ht="14.4"/>
    <row r="15366" customFormat="1" ht="14.4"/>
    <row r="15367" customFormat="1" ht="14.4"/>
    <row r="15368" customFormat="1" ht="14.4"/>
    <row r="15369" customFormat="1" ht="14.4"/>
    <row r="15370" customFormat="1" ht="14.4"/>
    <row r="15371" customFormat="1" ht="14.4"/>
    <row r="15372" customFormat="1" ht="14.4"/>
    <row r="15373" customFormat="1" ht="14.4"/>
    <row r="15374" customFormat="1" ht="14.4"/>
    <row r="15375" customFormat="1" ht="14.4"/>
    <row r="15376" customFormat="1" ht="14.4"/>
    <row r="15377" customFormat="1" ht="14.4"/>
    <row r="15378" customFormat="1" ht="14.4"/>
    <row r="15379" customFormat="1" ht="14.4"/>
    <row r="15380" customFormat="1" ht="14.4"/>
    <row r="15381" customFormat="1" ht="14.4"/>
    <row r="15382" customFormat="1" ht="14.4"/>
    <row r="15383" customFormat="1" ht="14.4"/>
    <row r="15384" customFormat="1" ht="14.4"/>
    <row r="15385" customFormat="1" ht="14.4"/>
    <row r="15386" customFormat="1" ht="14.4"/>
    <row r="15387" customFormat="1" ht="14.4"/>
    <row r="15388" customFormat="1" ht="14.4"/>
    <row r="15389" customFormat="1" ht="14.4"/>
    <row r="15390" customFormat="1" ht="14.4"/>
    <row r="15391" customFormat="1" ht="14.4"/>
    <row r="15392" customFormat="1" ht="14.4"/>
    <row r="15393" customFormat="1" ht="14.4"/>
    <row r="15394" customFormat="1" ht="14.4"/>
    <row r="15395" customFormat="1" ht="14.4"/>
    <row r="15396" customFormat="1" ht="14.4"/>
    <row r="15397" customFormat="1" ht="14.4"/>
    <row r="15398" customFormat="1" ht="14.4"/>
    <row r="15399" customFormat="1" ht="14.4"/>
    <row r="15400" customFormat="1" ht="14.4"/>
    <row r="15401" customFormat="1" ht="14.4"/>
    <row r="15402" customFormat="1" ht="14.4"/>
    <row r="15403" customFormat="1" ht="14.4"/>
    <row r="15404" customFormat="1" ht="14.4"/>
    <row r="15405" customFormat="1" ht="14.4"/>
    <row r="15406" customFormat="1" ht="14.4"/>
    <row r="15407" customFormat="1" ht="14.4"/>
    <row r="15408" customFormat="1" ht="14.4"/>
    <row r="15409" customFormat="1" ht="14.4"/>
    <row r="15410" customFormat="1" ht="14.4"/>
    <row r="15411" customFormat="1" ht="14.4"/>
    <row r="15412" customFormat="1" ht="14.4"/>
    <row r="15413" customFormat="1" ht="14.4"/>
    <row r="15414" customFormat="1" ht="14.4"/>
    <row r="15415" customFormat="1" ht="14.4"/>
    <row r="15416" customFormat="1" ht="14.4"/>
    <row r="15417" customFormat="1" ht="14.4"/>
    <row r="15418" customFormat="1" ht="14.4"/>
    <row r="15419" customFormat="1" ht="14.4"/>
    <row r="15420" customFormat="1" ht="14.4"/>
    <row r="15421" customFormat="1" ht="14.4"/>
    <row r="15422" customFormat="1" ht="14.4"/>
    <row r="15423" customFormat="1" ht="14.4"/>
    <row r="15424" customFormat="1" ht="14.4"/>
    <row r="15425" customFormat="1" ht="14.4"/>
    <row r="15426" customFormat="1" ht="14.4"/>
    <row r="15427" customFormat="1" ht="14.4"/>
    <row r="15428" customFormat="1" ht="14.4"/>
    <row r="15429" customFormat="1" ht="14.4"/>
    <row r="15430" customFormat="1" ht="14.4"/>
    <row r="15431" customFormat="1" ht="14.4"/>
    <row r="15432" customFormat="1" ht="14.4"/>
    <row r="15433" customFormat="1" ht="14.4"/>
    <row r="15434" customFormat="1" ht="14.4"/>
    <row r="15435" customFormat="1" ht="14.4"/>
    <row r="15436" customFormat="1" ht="14.4"/>
    <row r="15437" customFormat="1" ht="14.4"/>
    <row r="15438" customFormat="1" ht="14.4"/>
    <row r="15439" customFormat="1" ht="14.4"/>
    <row r="15440" customFormat="1" ht="14.4"/>
    <row r="15441" customFormat="1" ht="14.4"/>
    <row r="15442" customFormat="1" ht="14.4"/>
    <row r="15443" customFormat="1" ht="14.4"/>
    <row r="15444" customFormat="1" ht="14.4"/>
    <row r="15445" customFormat="1" ht="14.4"/>
    <row r="15446" customFormat="1" ht="14.4"/>
    <row r="15447" customFormat="1" ht="14.4"/>
    <row r="15448" customFormat="1" ht="14.4"/>
    <row r="15449" customFormat="1" ht="14.4"/>
    <row r="15450" customFormat="1" ht="14.4"/>
    <row r="15451" customFormat="1" ht="14.4"/>
    <row r="15452" customFormat="1" ht="14.4"/>
    <row r="15453" customFormat="1" ht="14.4"/>
    <row r="15454" customFormat="1" ht="14.4"/>
    <row r="15455" customFormat="1" ht="14.4"/>
    <row r="15456" customFormat="1" ht="14.4"/>
    <row r="15457" customFormat="1" ht="14.4"/>
    <row r="15458" customFormat="1" ht="14.4"/>
    <row r="15459" customFormat="1" ht="14.4"/>
    <row r="15460" customFormat="1" ht="14.4"/>
    <row r="15461" customFormat="1" ht="14.4"/>
    <row r="15462" customFormat="1" ht="14.4"/>
    <row r="15463" customFormat="1" ht="14.4"/>
    <row r="15464" customFormat="1" ht="14.4"/>
    <row r="15465" customFormat="1" ht="14.4"/>
    <row r="15466" customFormat="1" ht="14.4"/>
    <row r="15467" customFormat="1" ht="14.4"/>
    <row r="15468" customFormat="1" ht="14.4"/>
    <row r="15469" customFormat="1" ht="14.4"/>
    <row r="15470" customFormat="1" ht="14.4"/>
    <row r="15471" customFormat="1" ht="14.4"/>
    <row r="15472" customFormat="1" ht="14.4"/>
    <row r="15473" customFormat="1" ht="14.4"/>
    <row r="15474" customFormat="1" ht="14.4"/>
    <row r="15475" customFormat="1" ht="14.4"/>
    <row r="15476" customFormat="1" ht="14.4"/>
    <row r="15477" customFormat="1" ht="14.4"/>
    <row r="15478" customFormat="1" ht="14.4"/>
    <row r="15479" customFormat="1" ht="14.4"/>
    <row r="15480" customFormat="1" ht="14.4"/>
    <row r="15481" customFormat="1" ht="14.4"/>
    <row r="15482" customFormat="1" ht="14.4"/>
    <row r="15483" customFormat="1" ht="14.4"/>
    <row r="15484" customFormat="1" ht="14.4"/>
    <row r="15485" customFormat="1" ht="14.4"/>
    <row r="15486" customFormat="1" ht="14.4"/>
    <row r="15487" customFormat="1" ht="14.4"/>
    <row r="15488" customFormat="1" ht="14.4"/>
    <row r="15489" customFormat="1" ht="14.4"/>
    <row r="15490" customFormat="1" ht="14.4"/>
    <row r="15491" customFormat="1" ht="14.4"/>
    <row r="15492" customFormat="1" ht="14.4"/>
    <row r="15493" customFormat="1" ht="14.4"/>
    <row r="15494" customFormat="1" ht="14.4"/>
    <row r="15495" customFormat="1" ht="14.4"/>
    <row r="15496" customFormat="1" ht="14.4"/>
    <row r="15497" customFormat="1" ht="14.4"/>
    <row r="15498" customFormat="1" ht="14.4"/>
    <row r="15499" customFormat="1" ht="14.4"/>
    <row r="15500" customFormat="1" ht="14.4"/>
    <row r="15501" customFormat="1" ht="14.4"/>
    <row r="15502" customFormat="1" ht="14.4"/>
    <row r="15503" customFormat="1" ht="14.4"/>
    <row r="15504" customFormat="1" ht="14.4"/>
    <row r="15505" customFormat="1" ht="14.4"/>
    <row r="15506" customFormat="1" ht="14.4"/>
    <row r="15507" customFormat="1" ht="14.4"/>
    <row r="15508" customFormat="1" ht="14.4"/>
    <row r="15509" customFormat="1" ht="14.4"/>
    <row r="15510" customFormat="1" ht="14.4"/>
    <row r="15511" customFormat="1" ht="14.4"/>
    <row r="15512" customFormat="1" ht="14.4"/>
    <row r="15513" customFormat="1" ht="14.4"/>
    <row r="15514" customFormat="1" ht="14.4"/>
    <row r="15515" customFormat="1" ht="14.4"/>
    <row r="15516" customFormat="1" ht="14.4"/>
    <row r="15517" customFormat="1" ht="14.4"/>
    <row r="15518" customFormat="1" ht="14.4"/>
    <row r="15519" customFormat="1" ht="14.4"/>
    <row r="15520" customFormat="1" ht="14.4"/>
    <row r="15521" customFormat="1" ht="14.4"/>
    <row r="15522" customFormat="1" ht="14.4"/>
    <row r="15523" customFormat="1" ht="14.4"/>
    <row r="15524" customFormat="1" ht="14.4"/>
    <row r="15525" customFormat="1" ht="14.4"/>
    <row r="15526" customFormat="1" ht="14.4"/>
    <row r="15527" customFormat="1" ht="14.4"/>
    <row r="15528" customFormat="1" ht="14.4"/>
    <row r="15529" customFormat="1" ht="14.4"/>
    <row r="15530" customFormat="1" ht="14.4"/>
    <row r="15531" customFormat="1" ht="14.4"/>
    <row r="15532" customFormat="1" ht="14.4"/>
    <row r="15533" customFormat="1" ht="14.4"/>
    <row r="15534" customFormat="1" ht="14.4"/>
    <row r="15535" customFormat="1" ht="14.4"/>
    <row r="15536" customFormat="1" ht="14.4"/>
    <row r="15537" customFormat="1" ht="14.4"/>
    <row r="15538" customFormat="1" ht="14.4"/>
    <row r="15539" customFormat="1" ht="14.4"/>
    <row r="15540" customFormat="1" ht="14.4"/>
    <row r="15541" customFormat="1" ht="14.4"/>
    <row r="15542" customFormat="1" ht="14.4"/>
    <row r="15543" customFormat="1" ht="14.4"/>
    <row r="15544" customFormat="1" ht="14.4"/>
    <row r="15545" customFormat="1" ht="14.4"/>
    <row r="15546" customFormat="1" ht="14.4"/>
    <row r="15547" customFormat="1" ht="14.4"/>
    <row r="15548" customFormat="1" ht="14.4"/>
    <row r="15549" customFormat="1" ht="14.4"/>
    <row r="15550" customFormat="1" ht="14.4"/>
    <row r="15551" customFormat="1" ht="14.4"/>
    <row r="15552" customFormat="1" ht="14.4"/>
    <row r="15553" customFormat="1" ht="14.4"/>
    <row r="15554" customFormat="1" ht="14.4"/>
    <row r="15555" customFormat="1" ht="14.4"/>
    <row r="15556" customFormat="1" ht="14.4"/>
    <row r="15557" customFormat="1" ht="14.4"/>
    <row r="15558" customFormat="1" ht="14.4"/>
    <row r="15559" customFormat="1" ht="14.4"/>
    <row r="15560" customFormat="1" ht="14.4"/>
    <row r="15561" customFormat="1" ht="14.4"/>
    <row r="15562" customFormat="1" ht="14.4"/>
    <row r="15563" customFormat="1" ht="14.4"/>
    <row r="15564" customFormat="1" ht="14.4"/>
    <row r="15565" customFormat="1" ht="14.4"/>
    <row r="15566" customFormat="1" ht="14.4"/>
    <row r="15567" customFormat="1" ht="14.4"/>
    <row r="15568" customFormat="1" ht="14.4"/>
    <row r="15569" customFormat="1" ht="14.4"/>
    <row r="15570" customFormat="1" ht="14.4"/>
    <row r="15571" customFormat="1" ht="14.4"/>
    <row r="15572" customFormat="1" ht="14.4"/>
    <row r="15573" customFormat="1" ht="14.4"/>
    <row r="15574" customFormat="1" ht="14.4"/>
    <row r="15575" customFormat="1" ht="14.4"/>
    <row r="15576" customFormat="1" ht="14.4"/>
    <row r="15577" customFormat="1" ht="14.4"/>
    <row r="15578" customFormat="1" ht="14.4"/>
    <row r="15579" customFormat="1" ht="14.4"/>
    <row r="15580" customFormat="1" ht="14.4"/>
    <row r="15581" customFormat="1" ht="14.4"/>
    <row r="15582" customFormat="1" ht="14.4"/>
    <row r="15583" customFormat="1" ht="14.4"/>
    <row r="15584" customFormat="1" ht="14.4"/>
    <row r="15585" customFormat="1" ht="14.4"/>
    <row r="15586" customFormat="1" ht="14.4"/>
    <row r="15587" customFormat="1" ht="14.4"/>
    <row r="15588" customFormat="1" ht="14.4"/>
    <row r="15589" customFormat="1" ht="14.4"/>
    <row r="15590" customFormat="1" ht="14.4"/>
    <row r="15591" customFormat="1" ht="14.4"/>
    <row r="15592" customFormat="1" ht="14.4"/>
    <row r="15593" customFormat="1" ht="14.4"/>
    <row r="15594" customFormat="1" ht="14.4"/>
    <row r="15595" customFormat="1" ht="14.4"/>
    <row r="15596" customFormat="1" ht="14.4"/>
    <row r="15597" customFormat="1" ht="14.4"/>
    <row r="15598" customFormat="1" ht="14.4"/>
    <row r="15599" customFormat="1" ht="14.4"/>
    <row r="15600" customFormat="1" ht="14.4"/>
    <row r="15601" customFormat="1" ht="14.4"/>
    <row r="15602" customFormat="1" ht="14.4"/>
    <row r="15603" customFormat="1" ht="14.4"/>
    <row r="15604" customFormat="1" ht="14.4"/>
    <row r="15605" customFormat="1" ht="14.4"/>
    <row r="15606" customFormat="1" ht="14.4"/>
    <row r="15607" customFormat="1" ht="14.4"/>
    <row r="15608" customFormat="1" ht="14.4"/>
    <row r="15609" customFormat="1" ht="14.4"/>
    <row r="15610" customFormat="1" ht="14.4"/>
    <row r="15611" customFormat="1" ht="14.4"/>
    <row r="15612" customFormat="1" ht="14.4"/>
    <row r="15613" customFormat="1" ht="14.4"/>
    <row r="15614" customFormat="1" ht="14.4"/>
    <row r="15615" customFormat="1" ht="14.4"/>
    <row r="15616" customFormat="1" ht="14.4"/>
    <row r="15617" customFormat="1" ht="14.4"/>
    <row r="15618" customFormat="1" ht="14.4"/>
    <row r="15619" customFormat="1" ht="14.4"/>
    <row r="15620" customFormat="1" ht="14.4"/>
    <row r="15621" customFormat="1" ht="14.4"/>
    <row r="15622" customFormat="1" ht="14.4"/>
    <row r="15623" customFormat="1" ht="14.4"/>
    <row r="15624" customFormat="1" ht="14.4"/>
    <row r="15625" customFormat="1" ht="14.4"/>
    <row r="15626" customFormat="1" ht="14.4"/>
    <row r="15627" customFormat="1" ht="14.4"/>
    <row r="15628" customFormat="1" ht="14.4"/>
    <row r="15629" customFormat="1" ht="14.4"/>
    <row r="15630" customFormat="1" ht="14.4"/>
    <row r="15631" customFormat="1" ht="14.4"/>
    <row r="15632" customFormat="1" ht="14.4"/>
    <row r="15633" customFormat="1" ht="14.4"/>
    <row r="15634" customFormat="1" ht="14.4"/>
    <row r="15635" customFormat="1" ht="14.4"/>
    <row r="15636" customFormat="1" ht="14.4"/>
    <row r="15637" customFormat="1" ht="14.4"/>
    <row r="15638" customFormat="1" ht="14.4"/>
    <row r="15639" customFormat="1" ht="14.4"/>
    <row r="15640" customFormat="1" ht="14.4"/>
    <row r="15641" customFormat="1" ht="14.4"/>
    <row r="15642" customFormat="1" ht="14.4"/>
    <row r="15643" customFormat="1" ht="14.4"/>
    <row r="15644" customFormat="1" ht="14.4"/>
    <row r="15645" customFormat="1" ht="14.4"/>
    <row r="15646" customFormat="1" ht="14.4"/>
    <row r="15647" customFormat="1" ht="14.4"/>
    <row r="15648" customFormat="1" ht="14.4"/>
    <row r="15649" customFormat="1" ht="14.4"/>
    <row r="15650" customFormat="1" ht="14.4"/>
    <row r="15651" customFormat="1" ht="14.4"/>
    <row r="15652" customFormat="1" ht="14.4"/>
    <row r="15653" customFormat="1" ht="14.4"/>
    <row r="15654" customFormat="1" ht="14.4"/>
    <row r="15655" customFormat="1" ht="14.4"/>
    <row r="15656" customFormat="1" ht="14.4"/>
    <row r="15657" customFormat="1" ht="14.4"/>
    <row r="15658" customFormat="1" ht="14.4"/>
    <row r="15659" customFormat="1" ht="14.4"/>
    <row r="15660" customFormat="1" ht="14.4"/>
    <row r="15661" customFormat="1" ht="14.4"/>
    <row r="15662" customFormat="1" ht="14.4"/>
    <row r="15663" customFormat="1" ht="14.4"/>
    <row r="15664" customFormat="1" ht="14.4"/>
    <row r="15665" customFormat="1" ht="14.4"/>
    <row r="15666" customFormat="1" ht="14.4"/>
    <row r="15667" customFormat="1" ht="14.4"/>
    <row r="15668" customFormat="1" ht="14.4"/>
    <row r="15669" customFormat="1" ht="14.4"/>
    <row r="15670" customFormat="1" ht="14.4"/>
    <row r="15671" customFormat="1" ht="14.4"/>
    <row r="15672" customFormat="1" ht="14.4"/>
    <row r="15673" customFormat="1" ht="14.4"/>
    <row r="15674" customFormat="1" ht="14.4"/>
    <row r="15675" customFormat="1" ht="14.4"/>
    <row r="15676" customFormat="1" ht="14.4"/>
    <row r="15677" customFormat="1" ht="14.4"/>
    <row r="15678" customFormat="1" ht="14.4"/>
    <row r="15679" customFormat="1" ht="14.4"/>
    <row r="15680" customFormat="1" ht="14.4"/>
    <row r="15681" customFormat="1" ht="14.4"/>
    <row r="15682" customFormat="1" ht="14.4"/>
    <row r="15683" customFormat="1" ht="14.4"/>
    <row r="15684" customFormat="1" ht="14.4"/>
    <row r="15685" customFormat="1" ht="14.4"/>
    <row r="15686" customFormat="1" ht="14.4"/>
    <row r="15687" customFormat="1" ht="14.4"/>
    <row r="15688" customFormat="1" ht="14.4"/>
    <row r="15689" customFormat="1" ht="14.4"/>
    <row r="15690" customFormat="1" ht="14.4"/>
    <row r="15691" customFormat="1" ht="14.4"/>
    <row r="15692" customFormat="1" ht="14.4"/>
    <row r="15693" customFormat="1" ht="14.4"/>
    <row r="15694" customFormat="1" ht="14.4"/>
    <row r="15695" customFormat="1" ht="14.4"/>
    <row r="15696" customFormat="1" ht="14.4"/>
    <row r="15697" customFormat="1" ht="14.4"/>
    <row r="15698" customFormat="1" ht="14.4"/>
    <row r="15699" customFormat="1" ht="14.4"/>
    <row r="15700" customFormat="1" ht="14.4"/>
    <row r="15701" customFormat="1" ht="14.4"/>
    <row r="15702" customFormat="1" ht="14.4"/>
    <row r="15703" customFormat="1" ht="14.4"/>
    <row r="15704" customFormat="1" ht="14.4"/>
    <row r="15705" customFormat="1" ht="14.4"/>
    <row r="15706" customFormat="1" ht="14.4"/>
    <row r="15707" customFormat="1" ht="14.4"/>
    <row r="15708" customFormat="1" ht="14.4"/>
    <row r="15709" customFormat="1" ht="14.4"/>
    <row r="15710" customFormat="1" ht="14.4"/>
    <row r="15711" customFormat="1" ht="14.4"/>
    <row r="15712" customFormat="1" ht="14.4"/>
    <row r="15713" customFormat="1" ht="14.4"/>
    <row r="15714" customFormat="1" ht="14.4"/>
    <row r="15715" customFormat="1" ht="14.4"/>
    <row r="15716" customFormat="1" ht="14.4"/>
    <row r="15717" customFormat="1" ht="14.4"/>
    <row r="15718" customFormat="1" ht="14.4"/>
    <row r="15719" customFormat="1" ht="14.4"/>
    <row r="15720" customFormat="1" ht="14.4"/>
    <row r="15721" customFormat="1" ht="14.4"/>
    <row r="15722" customFormat="1" ht="14.4"/>
    <row r="15723" customFormat="1" ht="14.4"/>
    <row r="15724" customFormat="1" ht="14.4"/>
    <row r="15725" customFormat="1" ht="14.4"/>
    <row r="15726" customFormat="1" ht="14.4"/>
    <row r="15727" customFormat="1" ht="14.4"/>
    <row r="15728" customFormat="1" ht="14.4"/>
    <row r="15729" customFormat="1" ht="14.4"/>
    <row r="15730" customFormat="1" ht="14.4"/>
    <row r="15731" customFormat="1" ht="14.4"/>
    <row r="15732" customFormat="1" ht="14.4"/>
    <row r="15733" customFormat="1" ht="14.4"/>
    <row r="15734" customFormat="1" ht="14.4"/>
    <row r="15735" customFormat="1" ht="14.4"/>
    <row r="15736" customFormat="1" ht="14.4"/>
    <row r="15737" customFormat="1" ht="14.4"/>
    <row r="15738" customFormat="1" ht="14.4"/>
    <row r="15739" customFormat="1" ht="14.4"/>
    <row r="15740" customFormat="1" ht="14.4"/>
    <row r="15741" customFormat="1" ht="14.4"/>
    <row r="15742" customFormat="1" ht="14.4"/>
    <row r="15743" customFormat="1" ht="14.4"/>
    <row r="15744" customFormat="1" ht="14.4"/>
    <row r="15745" customFormat="1" ht="14.4"/>
    <row r="15746" customFormat="1" ht="14.4"/>
    <row r="15747" customFormat="1" ht="14.4"/>
    <row r="15748" customFormat="1" ht="14.4"/>
    <row r="15749" customFormat="1" ht="14.4"/>
    <row r="15750" customFormat="1" ht="14.4"/>
    <row r="15751" customFormat="1" ht="14.4"/>
    <row r="15752" customFormat="1" ht="14.4"/>
    <row r="15753" customFormat="1" ht="14.4"/>
    <row r="15754" customFormat="1" ht="14.4"/>
    <row r="15755" customFormat="1" ht="14.4"/>
    <row r="15756" customFormat="1" ht="14.4"/>
    <row r="15757" customFormat="1" ht="14.4"/>
    <row r="15758" customFormat="1" ht="14.4"/>
    <row r="15759" customFormat="1" ht="14.4"/>
    <row r="15760" customFormat="1" ht="14.4"/>
    <row r="15761" customFormat="1" ht="14.4"/>
    <row r="15762" customFormat="1" ht="14.4"/>
    <row r="15763" customFormat="1" ht="14.4"/>
    <row r="15764" customFormat="1" ht="14.4"/>
    <row r="15765" customFormat="1" ht="14.4"/>
    <row r="15766" customFormat="1" ht="14.4"/>
    <row r="15767" customFormat="1" ht="14.4"/>
    <row r="15768" customFormat="1" ht="14.4"/>
    <row r="15769" customFormat="1" ht="14.4"/>
    <row r="15770" customFormat="1" ht="14.4"/>
    <row r="15771" customFormat="1" ht="14.4"/>
    <row r="15772" customFormat="1" ht="14.4"/>
    <row r="15773" customFormat="1" ht="14.4"/>
    <row r="15774" customFormat="1" ht="14.4"/>
    <row r="15775" customFormat="1" ht="14.4"/>
    <row r="15776" customFormat="1" ht="14.4"/>
    <row r="15777" customFormat="1" ht="14.4"/>
    <row r="15778" customFormat="1" ht="14.4"/>
    <row r="15779" customFormat="1" ht="14.4"/>
    <row r="15780" customFormat="1" ht="14.4"/>
    <row r="15781" customFormat="1" ht="14.4"/>
    <row r="15782" customFormat="1" ht="14.4"/>
    <row r="15783" customFormat="1" ht="14.4"/>
    <row r="15784" customFormat="1" ht="14.4"/>
    <row r="15785" customFormat="1" ht="14.4"/>
    <row r="15786" customFormat="1" ht="14.4"/>
    <row r="15787" customFormat="1" ht="14.4"/>
    <row r="15788" customFormat="1" ht="14.4"/>
    <row r="15789" customFormat="1" ht="14.4"/>
    <row r="15790" customFormat="1" ht="14.4"/>
    <row r="15791" customFormat="1" ht="14.4"/>
    <row r="15792" customFormat="1" ht="14.4"/>
    <row r="15793" customFormat="1" ht="14.4"/>
    <row r="15794" customFormat="1" ht="14.4"/>
    <row r="15795" customFormat="1" ht="14.4"/>
    <row r="15796" customFormat="1" ht="14.4"/>
    <row r="15797" customFormat="1" ht="14.4"/>
    <row r="15798" customFormat="1" ht="14.4"/>
    <row r="15799" customFormat="1" ht="14.4"/>
    <row r="15800" customFormat="1" ht="14.4"/>
    <row r="15801" customFormat="1" ht="14.4"/>
    <row r="15802" customFormat="1" ht="14.4"/>
    <row r="15803" customFormat="1" ht="14.4"/>
    <row r="15804" customFormat="1" ht="14.4"/>
    <row r="15805" customFormat="1" ht="14.4"/>
    <row r="15806" customFormat="1" ht="14.4"/>
    <row r="15807" customFormat="1" ht="14.4"/>
    <row r="15808" customFormat="1" ht="14.4"/>
    <row r="15809" customFormat="1" ht="14.4"/>
    <row r="15810" customFormat="1" ht="14.4"/>
    <row r="15811" customFormat="1" ht="14.4"/>
    <row r="15812" customFormat="1" ht="14.4"/>
    <row r="15813" customFormat="1" ht="14.4"/>
    <row r="15814" customFormat="1" ht="14.4"/>
    <row r="15815" customFormat="1" ht="14.4"/>
    <row r="15816" customFormat="1" ht="14.4"/>
    <row r="15817" customFormat="1" ht="14.4"/>
    <row r="15818" customFormat="1" ht="14.4"/>
    <row r="15819" customFormat="1" ht="14.4"/>
    <row r="15820" customFormat="1" ht="14.4"/>
    <row r="15821" customFormat="1" ht="14.4"/>
    <row r="15822" customFormat="1" ht="14.4"/>
    <row r="15823" customFormat="1" ht="14.4"/>
    <row r="15824" customFormat="1" ht="14.4"/>
    <row r="15825" customFormat="1" ht="14.4"/>
    <row r="15826" customFormat="1" ht="14.4"/>
    <row r="15827" customFormat="1" ht="14.4"/>
    <row r="15828" customFormat="1" ht="14.4"/>
    <row r="15829" customFormat="1" ht="14.4"/>
    <row r="15830" customFormat="1" ht="14.4"/>
    <row r="15831" customFormat="1" ht="14.4"/>
    <row r="15832" customFormat="1" ht="14.4"/>
    <row r="15833" customFormat="1" ht="14.4"/>
    <row r="15834" customFormat="1" ht="14.4"/>
    <row r="15835" customFormat="1" ht="14.4"/>
    <row r="15836" customFormat="1" ht="14.4"/>
    <row r="15837" customFormat="1" ht="14.4"/>
    <row r="15838" customFormat="1" ht="14.4"/>
    <row r="15839" customFormat="1" ht="14.4"/>
    <row r="15840" customFormat="1" ht="14.4"/>
    <row r="15841" customFormat="1" ht="14.4"/>
    <row r="15842" customFormat="1" ht="14.4"/>
    <row r="15843" customFormat="1" ht="14.4"/>
    <row r="15844" customFormat="1" ht="14.4"/>
    <row r="15845" customFormat="1" ht="14.4"/>
    <row r="15846" customFormat="1" ht="14.4"/>
    <row r="15847" customFormat="1" ht="14.4"/>
    <row r="15848" customFormat="1" ht="14.4"/>
    <row r="15849" customFormat="1" ht="14.4"/>
    <row r="15850" customFormat="1" ht="14.4"/>
    <row r="15851" customFormat="1" ht="14.4"/>
    <row r="15852" customFormat="1" ht="14.4"/>
    <row r="15853" customFormat="1" ht="14.4"/>
    <row r="15854" customFormat="1" ht="14.4"/>
    <row r="15855" customFormat="1" ht="14.4"/>
    <row r="15856" customFormat="1" ht="14.4"/>
    <row r="15857" customFormat="1" ht="14.4"/>
    <row r="15858" customFormat="1" ht="14.4"/>
    <row r="15859" customFormat="1" ht="14.4"/>
    <row r="15860" customFormat="1" ht="14.4"/>
    <row r="15861" customFormat="1" ht="14.4"/>
    <row r="15862" customFormat="1" ht="14.4"/>
    <row r="15863" customFormat="1" ht="14.4"/>
    <row r="15864" customFormat="1" ht="14.4"/>
    <row r="15865" customFormat="1" ht="14.4"/>
    <row r="15866" customFormat="1" ht="14.4"/>
    <row r="15867" customFormat="1" ht="14.4"/>
    <row r="15868" customFormat="1" ht="14.4"/>
    <row r="15869" customFormat="1" ht="14.4"/>
    <row r="15870" customFormat="1" ht="14.4"/>
    <row r="15871" customFormat="1" ht="14.4"/>
    <row r="15872" customFormat="1" ht="14.4"/>
    <row r="15873" customFormat="1" ht="14.4"/>
    <row r="15874" customFormat="1" ht="14.4"/>
    <row r="15875" customFormat="1" ht="14.4"/>
    <row r="15876" customFormat="1" ht="14.4"/>
    <row r="15877" customFormat="1" ht="14.4"/>
    <row r="15878" customFormat="1" ht="14.4"/>
    <row r="15879" customFormat="1" ht="14.4"/>
    <row r="15880" customFormat="1" ht="14.4"/>
    <row r="15881" customFormat="1" ht="14.4"/>
    <row r="15882" customFormat="1" ht="14.4"/>
    <row r="15883" customFormat="1" ht="14.4"/>
    <row r="15884" customFormat="1" ht="14.4"/>
    <row r="15885" customFormat="1" ht="14.4"/>
    <row r="15886" customFormat="1" ht="14.4"/>
    <row r="15887" customFormat="1" ht="14.4"/>
    <row r="15888" customFormat="1" ht="14.4"/>
    <row r="15889" customFormat="1" ht="14.4"/>
    <row r="15890" customFormat="1" ht="14.4"/>
    <row r="15891" customFormat="1" ht="14.4"/>
    <row r="15892" customFormat="1" ht="14.4"/>
    <row r="15893" customFormat="1" ht="14.4"/>
    <row r="15894" customFormat="1" ht="14.4"/>
    <row r="15895" customFormat="1" ht="14.4"/>
    <row r="15896" customFormat="1" ht="14.4"/>
    <row r="15897" customFormat="1" ht="14.4"/>
    <row r="15898" customFormat="1" ht="14.4"/>
    <row r="15899" customFormat="1" ht="14.4"/>
    <row r="15900" customFormat="1" ht="14.4"/>
    <row r="15901" customFormat="1" ht="14.4"/>
    <row r="15902" customFormat="1" ht="14.4"/>
    <row r="15903" customFormat="1" ht="14.4"/>
    <row r="15904" customFormat="1" ht="14.4"/>
    <row r="15905" customFormat="1" ht="14.4"/>
    <row r="15906" customFormat="1" ht="14.4"/>
    <row r="15907" customFormat="1" ht="14.4"/>
    <row r="15908" customFormat="1" ht="14.4"/>
    <row r="15909" customFormat="1" ht="14.4"/>
    <row r="15910" customFormat="1" ht="14.4"/>
    <row r="15911" customFormat="1" ht="14.4"/>
    <row r="15912" customFormat="1" ht="14.4"/>
    <row r="15913" customFormat="1" ht="14.4"/>
    <row r="15914" customFormat="1" ht="14.4"/>
    <row r="15915" customFormat="1" ht="14.4"/>
    <row r="15916" customFormat="1" ht="14.4"/>
    <row r="15917" customFormat="1" ht="14.4"/>
    <row r="15918" customFormat="1" ht="14.4"/>
    <row r="15919" customFormat="1" ht="14.4"/>
    <row r="15920" customFormat="1" ht="14.4"/>
    <row r="15921" customFormat="1" ht="14.4"/>
    <row r="15922" customFormat="1" ht="14.4"/>
    <row r="15923" customFormat="1" ht="14.4"/>
    <row r="15924" customFormat="1" ht="14.4"/>
    <row r="15925" customFormat="1" ht="14.4"/>
    <row r="15926" customFormat="1" ht="14.4"/>
    <row r="15927" customFormat="1" ht="14.4"/>
    <row r="15928" customFormat="1" ht="14.4"/>
    <row r="15929" customFormat="1" ht="14.4"/>
    <row r="15930" customFormat="1" ht="14.4"/>
    <row r="15931" customFormat="1" ht="14.4"/>
    <row r="15932" customFormat="1" ht="14.4"/>
    <row r="15933" customFormat="1" ht="14.4"/>
    <row r="15934" customFormat="1" ht="14.4"/>
    <row r="15935" customFormat="1" ht="14.4"/>
    <row r="15936" customFormat="1" ht="14.4"/>
    <row r="15937" customFormat="1" ht="14.4"/>
    <row r="15938" customFormat="1" ht="14.4"/>
    <row r="15939" customFormat="1" ht="14.4"/>
    <row r="15940" customFormat="1" ht="14.4"/>
    <row r="15941" customFormat="1" ht="14.4"/>
    <row r="15942" customFormat="1" ht="14.4"/>
    <row r="15943" customFormat="1" ht="14.4"/>
    <row r="15944" customFormat="1" ht="14.4"/>
    <row r="15945" customFormat="1" ht="14.4"/>
    <row r="15946" customFormat="1" ht="14.4"/>
    <row r="15947" customFormat="1" ht="14.4"/>
    <row r="15948" customFormat="1" ht="14.4"/>
    <row r="15949" customFormat="1" ht="14.4"/>
    <row r="15950" customFormat="1" ht="14.4"/>
    <row r="15951" customFormat="1" ht="14.4"/>
    <row r="15952" customFormat="1" ht="14.4"/>
    <row r="15953" customFormat="1" ht="14.4"/>
    <row r="15954" customFormat="1" ht="14.4"/>
    <row r="15955" customFormat="1" ht="14.4"/>
    <row r="15956" customFormat="1" ht="14.4"/>
    <row r="15957" customFormat="1" ht="14.4"/>
    <row r="15958" customFormat="1" ht="14.4"/>
    <row r="15959" customFormat="1" ht="14.4"/>
    <row r="15960" customFormat="1" ht="14.4"/>
    <row r="15961" customFormat="1" ht="14.4"/>
    <row r="15962" customFormat="1" ht="14.4"/>
    <row r="15963" customFormat="1" ht="14.4"/>
    <row r="15964" customFormat="1" ht="14.4"/>
    <row r="15965" customFormat="1" ht="14.4"/>
    <row r="15966" customFormat="1" ht="14.4"/>
    <row r="15967" customFormat="1" ht="14.4"/>
    <row r="15968" customFormat="1" ht="14.4"/>
    <row r="15969" customFormat="1" ht="14.4"/>
    <row r="15970" customFormat="1" ht="14.4"/>
    <row r="15971" customFormat="1" ht="14.4"/>
    <row r="15972" customFormat="1" ht="14.4"/>
    <row r="15973" customFormat="1" ht="14.4"/>
    <row r="15974" customFormat="1" ht="14.4"/>
    <row r="15975" customFormat="1" ht="14.4"/>
    <row r="15976" customFormat="1" ht="14.4"/>
    <row r="15977" customFormat="1" ht="14.4"/>
    <row r="15978" customFormat="1" ht="14.4"/>
    <row r="15979" customFormat="1" ht="14.4"/>
    <row r="15980" customFormat="1" ht="14.4"/>
    <row r="15981" customFormat="1" ht="14.4"/>
    <row r="15982" customFormat="1" ht="14.4"/>
    <row r="15983" customFormat="1" ht="14.4"/>
    <row r="15984" customFormat="1" ht="14.4"/>
    <row r="15985" customFormat="1" ht="14.4"/>
    <row r="15986" customFormat="1" ht="14.4"/>
    <row r="15987" customFormat="1" ht="14.4"/>
    <row r="15988" customFormat="1" ht="14.4"/>
    <row r="15989" customFormat="1" ht="14.4"/>
    <row r="15990" customFormat="1" ht="14.4"/>
    <row r="15991" customFormat="1" ht="14.4"/>
    <row r="15992" customFormat="1" ht="14.4"/>
    <row r="15993" customFormat="1" ht="14.4"/>
    <row r="15994" customFormat="1" ht="14.4"/>
    <row r="15995" customFormat="1" ht="14.4"/>
    <row r="15996" customFormat="1" ht="14.4"/>
    <row r="15997" customFormat="1" ht="14.4"/>
    <row r="15998" customFormat="1" ht="14.4"/>
    <row r="15999" customFormat="1" ht="14.4"/>
    <row r="16000" customFormat="1" ht="14.4"/>
    <row r="16001" customFormat="1" ht="14.4"/>
    <row r="16002" customFormat="1" ht="14.4"/>
    <row r="16003" customFormat="1" ht="14.4"/>
    <row r="16004" customFormat="1" ht="14.4"/>
    <row r="16005" customFormat="1" ht="14.4"/>
    <row r="16006" customFormat="1" ht="14.4"/>
    <row r="16007" customFormat="1" ht="14.4"/>
    <row r="16008" customFormat="1" ht="14.4"/>
    <row r="16009" customFormat="1" ht="14.4"/>
    <row r="16010" customFormat="1" ht="14.4"/>
    <row r="16011" customFormat="1" ht="14.4"/>
    <row r="16012" customFormat="1" ht="14.4"/>
    <row r="16013" customFormat="1" ht="14.4"/>
    <row r="16014" customFormat="1" ht="14.4"/>
    <row r="16015" customFormat="1" ht="14.4"/>
    <row r="16016" customFormat="1" ht="14.4"/>
    <row r="16017" customFormat="1" ht="14.4"/>
    <row r="16018" customFormat="1" ht="14.4"/>
    <row r="16019" customFormat="1" ht="14.4"/>
    <row r="16020" customFormat="1" ht="14.4"/>
    <row r="16021" customFormat="1" ht="14.4"/>
    <row r="16022" customFormat="1" ht="14.4"/>
    <row r="16023" customFormat="1" ht="14.4"/>
    <row r="16024" customFormat="1" ht="14.4"/>
    <row r="16025" customFormat="1" ht="14.4"/>
    <row r="16026" customFormat="1" ht="14.4"/>
    <row r="16027" customFormat="1" ht="14.4"/>
    <row r="16028" customFormat="1" ht="14.4"/>
    <row r="16029" customFormat="1" ht="14.4"/>
    <row r="16030" customFormat="1" ht="14.4"/>
    <row r="16031" customFormat="1" ht="14.4"/>
    <row r="16032" customFormat="1" ht="14.4"/>
    <row r="16033" customFormat="1" ht="14.4"/>
    <row r="16034" customFormat="1" ht="14.4"/>
    <row r="16035" customFormat="1" ht="14.4"/>
    <row r="16036" customFormat="1" ht="14.4"/>
    <row r="16037" customFormat="1" ht="14.4"/>
    <row r="16038" customFormat="1" ht="14.4"/>
    <row r="16039" customFormat="1" ht="14.4"/>
    <row r="16040" customFormat="1" ht="14.4"/>
    <row r="16041" customFormat="1" ht="14.4"/>
    <row r="16042" customFormat="1" ht="14.4"/>
    <row r="16043" customFormat="1" ht="14.4"/>
    <row r="16044" customFormat="1" ht="14.4"/>
    <row r="16045" customFormat="1" ht="14.4"/>
    <row r="16046" customFormat="1" ht="14.4"/>
    <row r="16047" customFormat="1" ht="14.4"/>
    <row r="16048" customFormat="1" ht="14.4"/>
    <row r="16049" customFormat="1" ht="14.4"/>
    <row r="16050" customFormat="1" ht="14.4"/>
    <row r="16051" customFormat="1" ht="14.4"/>
    <row r="16052" customFormat="1" ht="14.4"/>
    <row r="16053" customFormat="1" ht="14.4"/>
    <row r="16054" customFormat="1" ht="14.4"/>
    <row r="16055" customFormat="1" ht="14.4"/>
    <row r="16056" customFormat="1" ht="14.4"/>
    <row r="16057" customFormat="1" ht="14.4"/>
    <row r="16058" customFormat="1" ht="14.4"/>
    <row r="16059" customFormat="1" ht="14.4"/>
    <row r="16060" customFormat="1" ht="14.4"/>
    <row r="16061" customFormat="1" ht="14.4"/>
    <row r="16062" customFormat="1" ht="14.4"/>
    <row r="16063" customFormat="1" ht="14.4"/>
    <row r="16064" customFormat="1" ht="14.4"/>
    <row r="16065" customFormat="1" ht="14.4"/>
    <row r="16066" customFormat="1" ht="14.4"/>
    <row r="16067" customFormat="1" ht="14.4"/>
    <row r="16068" customFormat="1" ht="14.4"/>
    <row r="16069" customFormat="1" ht="14.4"/>
    <row r="16070" customFormat="1" ht="14.4"/>
    <row r="16071" customFormat="1" ht="14.4"/>
    <row r="16072" customFormat="1" ht="14.4"/>
    <row r="16073" customFormat="1" ht="14.4"/>
    <row r="16074" customFormat="1" ht="14.4"/>
    <row r="16075" customFormat="1" ht="14.4"/>
    <row r="16076" customFormat="1" ht="14.4"/>
    <row r="16077" customFormat="1" ht="14.4"/>
    <row r="16078" customFormat="1" ht="14.4"/>
    <row r="16079" customFormat="1" ht="14.4"/>
    <row r="16080" customFormat="1" ht="14.4"/>
    <row r="16081" customFormat="1" ht="14.4"/>
    <row r="16082" customFormat="1" ht="14.4"/>
    <row r="16083" customFormat="1" ht="14.4"/>
    <row r="16084" customFormat="1" ht="14.4"/>
    <row r="16085" customFormat="1" ht="14.4"/>
    <row r="16086" customFormat="1" ht="14.4"/>
    <row r="16087" customFormat="1" ht="14.4"/>
    <row r="16088" customFormat="1" ht="14.4"/>
    <row r="16089" customFormat="1" ht="14.4"/>
    <row r="16090" customFormat="1" ht="14.4"/>
    <row r="16091" customFormat="1" ht="14.4"/>
    <row r="16092" customFormat="1" ht="14.4"/>
    <row r="16093" customFormat="1" ht="14.4"/>
    <row r="16094" customFormat="1" ht="14.4"/>
    <row r="16095" customFormat="1" ht="14.4"/>
    <row r="16096" customFormat="1" ht="14.4"/>
    <row r="16097" customFormat="1" ht="14.4"/>
    <row r="16098" customFormat="1" ht="14.4"/>
    <row r="16099" customFormat="1" ht="14.4"/>
    <row r="16100" customFormat="1" ht="14.4"/>
    <row r="16101" customFormat="1" ht="14.4"/>
    <row r="16102" customFormat="1" ht="14.4"/>
    <row r="16103" customFormat="1" ht="14.4"/>
    <row r="16104" customFormat="1" ht="14.4"/>
    <row r="16105" customFormat="1" ht="14.4"/>
    <row r="16106" customFormat="1" ht="14.4"/>
    <row r="16107" customFormat="1" ht="14.4"/>
    <row r="16108" customFormat="1" ht="14.4"/>
    <row r="16109" customFormat="1" ht="14.4"/>
    <row r="16110" customFormat="1" ht="14.4"/>
    <row r="16111" customFormat="1" ht="14.4"/>
    <row r="16112" customFormat="1" ht="14.4"/>
    <row r="16113" customFormat="1" ht="14.4"/>
    <row r="16114" customFormat="1" ht="14.4"/>
    <row r="16115" customFormat="1" ht="14.4"/>
    <row r="16116" customFormat="1" ht="14.4"/>
    <row r="16117" customFormat="1" ht="14.4"/>
    <row r="16118" customFormat="1" ht="14.4"/>
    <row r="16119" customFormat="1" ht="14.4"/>
    <row r="16120" customFormat="1" ht="14.4"/>
    <row r="16121" customFormat="1" ht="14.4"/>
    <row r="16122" customFormat="1" ht="14.4"/>
    <row r="16123" customFormat="1" ht="14.4"/>
    <row r="16124" customFormat="1" ht="14.4"/>
    <row r="16125" customFormat="1" ht="14.4"/>
    <row r="16126" customFormat="1" ht="14.4"/>
    <row r="16127" customFormat="1" ht="14.4"/>
    <row r="16128" customFormat="1" ht="14.4"/>
    <row r="16129" customFormat="1" ht="14.4"/>
    <row r="16130" customFormat="1" ht="14.4"/>
    <row r="16131" customFormat="1" ht="14.4"/>
    <row r="16132" customFormat="1" ht="14.4"/>
    <row r="16133" customFormat="1" ht="14.4"/>
    <row r="16134" customFormat="1" ht="14.4"/>
    <row r="16135" customFormat="1" ht="14.4"/>
    <row r="16136" customFormat="1" ht="14.4"/>
    <row r="16137" customFormat="1" ht="14.4"/>
    <row r="16138" customFormat="1" ht="14.4"/>
    <row r="16139" customFormat="1" ht="14.4"/>
    <row r="16140" customFormat="1" ht="14.4"/>
    <row r="16141" customFormat="1" ht="14.4"/>
    <row r="16142" customFormat="1" ht="14.4"/>
    <row r="16143" customFormat="1" ht="14.4"/>
    <row r="16144" customFormat="1" ht="14.4"/>
    <row r="16145" customFormat="1" ht="14.4"/>
    <row r="16146" customFormat="1" ht="14.4"/>
    <row r="16147" customFormat="1" ht="14.4"/>
    <row r="16148" customFormat="1" ht="14.4"/>
    <row r="16149" customFormat="1" ht="14.4"/>
    <row r="16150" customFormat="1" ht="14.4"/>
    <row r="16151" customFormat="1" ht="14.4"/>
    <row r="16152" customFormat="1" ht="14.4"/>
    <row r="16153" customFormat="1" ht="14.4"/>
    <row r="16154" customFormat="1" ht="14.4"/>
    <row r="16155" customFormat="1" ht="14.4"/>
    <row r="16156" customFormat="1" ht="14.4"/>
    <row r="16157" customFormat="1" ht="14.4"/>
    <row r="16158" customFormat="1" ht="14.4"/>
    <row r="16159" customFormat="1" ht="14.4"/>
    <row r="16160" customFormat="1" ht="14.4"/>
    <row r="16161" customFormat="1" ht="14.4"/>
    <row r="16162" customFormat="1" ht="14.4"/>
    <row r="16163" customFormat="1" ht="14.4"/>
    <row r="16164" customFormat="1" ht="14.4"/>
    <row r="16165" customFormat="1" ht="14.4"/>
    <row r="16166" customFormat="1" ht="14.4"/>
    <row r="16167" customFormat="1" ht="14.4"/>
    <row r="16168" customFormat="1" ht="14.4"/>
    <row r="16169" customFormat="1" ht="14.4"/>
    <row r="16170" customFormat="1" ht="14.4"/>
    <row r="16171" customFormat="1" ht="14.4"/>
    <row r="16172" customFormat="1" ht="14.4"/>
    <row r="16173" customFormat="1" ht="14.4"/>
    <row r="16174" customFormat="1" ht="14.4"/>
    <row r="16175" customFormat="1" ht="14.4"/>
    <row r="16176" customFormat="1" ht="14.4"/>
    <row r="16177" customFormat="1" ht="14.4"/>
    <row r="16178" customFormat="1" ht="14.4"/>
    <row r="16179" customFormat="1" ht="14.4"/>
    <row r="16180" customFormat="1" ht="14.4"/>
    <row r="16181" customFormat="1" ht="14.4"/>
    <row r="16182" customFormat="1" ht="14.4"/>
    <row r="16183" customFormat="1" ht="14.4"/>
    <row r="16184" customFormat="1" ht="14.4"/>
    <row r="16185" customFormat="1" ht="14.4"/>
    <row r="16186" customFormat="1" ht="14.4"/>
    <row r="16187" customFormat="1" ht="14.4"/>
    <row r="16188" customFormat="1" ht="14.4"/>
    <row r="16189" customFormat="1" ht="14.4"/>
    <row r="16190" customFormat="1" ht="14.4"/>
    <row r="16191" customFormat="1" ht="14.4"/>
    <row r="16192" customFormat="1" ht="14.4"/>
    <row r="16193" customFormat="1" ht="14.4"/>
    <row r="16194" customFormat="1" ht="14.4"/>
    <row r="16195" customFormat="1" ht="14.4"/>
    <row r="16196" customFormat="1" ht="14.4"/>
    <row r="16197" customFormat="1" ht="14.4"/>
    <row r="16198" customFormat="1" ht="14.4"/>
    <row r="16199" customFormat="1" ht="14.4"/>
    <row r="16200" customFormat="1" ht="14.4"/>
    <row r="16201" customFormat="1" ht="14.4"/>
    <row r="16202" customFormat="1" ht="14.4"/>
    <row r="16203" customFormat="1" ht="14.4"/>
    <row r="16204" customFormat="1" ht="14.4"/>
    <row r="16205" customFormat="1" ht="14.4"/>
    <row r="16206" customFormat="1" ht="14.4"/>
    <row r="16207" customFormat="1" ht="14.4"/>
    <row r="16208" customFormat="1" ht="14.4"/>
    <row r="16209" customFormat="1" ht="14.4"/>
    <row r="16210" customFormat="1" ht="14.4"/>
    <row r="16211" customFormat="1" ht="14.4"/>
    <row r="16212" customFormat="1" ht="14.4"/>
    <row r="16213" customFormat="1" ht="14.4"/>
    <row r="16214" customFormat="1" ht="14.4"/>
    <row r="16215" customFormat="1" ht="14.4"/>
    <row r="16216" customFormat="1" ht="14.4"/>
    <row r="16217" customFormat="1" ht="14.4"/>
    <row r="16218" customFormat="1" ht="14.4"/>
    <row r="16219" customFormat="1" ht="14.4"/>
    <row r="16220" customFormat="1" ht="14.4"/>
    <row r="16221" customFormat="1" ht="14.4"/>
    <row r="16222" customFormat="1" ht="14.4"/>
    <row r="16223" customFormat="1" ht="14.4"/>
    <row r="16224" customFormat="1" ht="14.4"/>
    <row r="16225" customFormat="1" ht="14.4"/>
    <row r="16226" customFormat="1" ht="14.4"/>
    <row r="16227" customFormat="1" ht="14.4"/>
    <row r="16228" customFormat="1" ht="14.4"/>
    <row r="16229" customFormat="1" ht="14.4"/>
    <row r="16230" customFormat="1" ht="14.4"/>
    <row r="16231" customFormat="1" ht="14.4"/>
    <row r="16232" customFormat="1" ht="14.4"/>
    <row r="16233" customFormat="1" ht="14.4"/>
    <row r="16234" customFormat="1" ht="14.4"/>
    <row r="16235" customFormat="1" ht="14.4"/>
    <row r="16236" customFormat="1" ht="14.4"/>
    <row r="16237" customFormat="1" ht="14.4"/>
    <row r="16238" customFormat="1" ht="14.4"/>
    <row r="16239" customFormat="1" ht="14.4"/>
    <row r="16240" customFormat="1" ht="14.4"/>
    <row r="16241" customFormat="1" ht="14.4"/>
    <row r="16242" customFormat="1" ht="14.4"/>
    <row r="16243" customFormat="1" ht="14.4"/>
    <row r="16244" customFormat="1" ht="14.4"/>
    <row r="16245" customFormat="1" ht="14.4"/>
    <row r="16246" customFormat="1" ht="14.4"/>
    <row r="16247" customFormat="1" ht="14.4"/>
    <row r="16248" customFormat="1" ht="14.4"/>
    <row r="16249" customFormat="1" ht="14.4"/>
    <row r="16250" customFormat="1" ht="14.4"/>
    <row r="16251" customFormat="1" ht="14.4"/>
    <row r="16252" customFormat="1" ht="14.4"/>
    <row r="16253" customFormat="1" ht="14.4"/>
    <row r="16254" customFormat="1" ht="14.4"/>
    <row r="16255" customFormat="1" ht="14.4"/>
    <row r="16256" customFormat="1" ht="14.4"/>
    <row r="16257" customFormat="1" ht="14.4"/>
    <row r="16258" customFormat="1" ht="14.4"/>
    <row r="16259" customFormat="1" ht="14.4"/>
    <row r="16260" customFormat="1" ht="14.4"/>
    <row r="16261" customFormat="1" ht="14.4"/>
    <row r="16262" customFormat="1" ht="14.4"/>
    <row r="16263" customFormat="1" ht="14.4"/>
    <row r="16264" customFormat="1" ht="14.4"/>
    <row r="16265" customFormat="1" ht="14.4"/>
    <row r="16266" customFormat="1" ht="14.4"/>
    <row r="16267" customFormat="1" ht="14.4"/>
    <row r="16268" customFormat="1" ht="14.4"/>
    <row r="16269" customFormat="1" ht="14.4"/>
    <row r="16270" customFormat="1" ht="14.4"/>
    <row r="16271" customFormat="1" ht="14.4"/>
    <row r="16272" customFormat="1" ht="14.4"/>
    <row r="16273" customFormat="1" ht="14.4"/>
    <row r="16274" customFormat="1" ht="14.4"/>
    <row r="16275" customFormat="1" ht="14.4"/>
    <row r="16276" customFormat="1" ht="14.4"/>
    <row r="16277" customFormat="1" ht="14.4"/>
    <row r="16278" customFormat="1" ht="14.4"/>
    <row r="16279" customFormat="1" ht="14.4"/>
    <row r="16280" customFormat="1" ht="14.4"/>
    <row r="16281" customFormat="1" ht="14.4"/>
    <row r="16282" customFormat="1" ht="14.4"/>
    <row r="16283" customFormat="1" ht="14.4"/>
    <row r="16284" customFormat="1" ht="14.4"/>
    <row r="16285" customFormat="1" ht="14.4"/>
    <row r="16286" customFormat="1" ht="14.4"/>
    <row r="16287" customFormat="1" ht="14.4"/>
    <row r="16288" customFormat="1" ht="14.4"/>
    <row r="16289" customFormat="1" ht="14.4"/>
    <row r="16290" customFormat="1" ht="14.4"/>
    <row r="16291" customFormat="1" ht="14.4"/>
    <row r="16292" customFormat="1" ht="14.4"/>
    <row r="16293" customFormat="1" ht="14.4"/>
    <row r="16294" customFormat="1" ht="14.4"/>
    <row r="16295" customFormat="1" ht="14.4"/>
    <row r="16296" customFormat="1" ht="14.4"/>
    <row r="16297" customFormat="1" ht="14.4"/>
    <row r="16298" customFormat="1" ht="14.4"/>
    <row r="16299" customFormat="1" ht="14.4"/>
    <row r="16300" customFormat="1" ht="14.4"/>
    <row r="16301" customFormat="1" ht="14.4"/>
    <row r="16302" customFormat="1" ht="14.4"/>
    <row r="16303" customFormat="1" ht="14.4"/>
    <row r="16304" customFormat="1" ht="14.4"/>
    <row r="16305" customFormat="1" ht="14.4"/>
    <row r="16306" customFormat="1" ht="14.4"/>
    <row r="16307" customFormat="1" ht="14.4"/>
    <row r="16308" customFormat="1" ht="14.4"/>
    <row r="16309" customFormat="1" ht="14.4"/>
    <row r="16310" customFormat="1" ht="14.4"/>
    <row r="16311" customFormat="1" ht="14.4"/>
    <row r="16312" customFormat="1" ht="14.4"/>
    <row r="16313" customFormat="1" ht="14.4"/>
    <row r="16314" customFormat="1" ht="14.4"/>
    <row r="16315" customFormat="1" ht="14.4"/>
    <row r="16316" customFormat="1" ht="14.4"/>
    <row r="16317" customFormat="1" ht="14.4"/>
    <row r="16318" customFormat="1" ht="14.4"/>
    <row r="16319" customFormat="1" ht="14.4"/>
    <row r="16320" customFormat="1" ht="14.4"/>
    <row r="16321" customFormat="1" ht="14.4"/>
    <row r="16322" customFormat="1" ht="14.4"/>
    <row r="16323" customFormat="1" ht="14.4"/>
    <row r="16324" customFormat="1" ht="14.4"/>
    <row r="16325" customFormat="1" ht="14.4"/>
    <row r="16326" customFormat="1" ht="14.4"/>
    <row r="16327" customFormat="1" ht="14.4"/>
    <row r="16328" customFormat="1" ht="14.4"/>
    <row r="16329" customFormat="1" ht="14.4"/>
    <row r="16330" customFormat="1" ht="14.4"/>
    <row r="16331" customFormat="1" ht="14.4"/>
    <row r="16332" customFormat="1" ht="14.4"/>
    <row r="16333" customFormat="1" ht="14.4"/>
    <row r="16334" customFormat="1" ht="14.4"/>
    <row r="16335" customFormat="1" ht="14.4"/>
    <row r="16336" customFormat="1" ht="14.4"/>
    <row r="16337" customFormat="1" ht="14.4"/>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tabSelected="1" zoomScale="145" zoomScaleNormal="145" topLeftCell="A11" workbookViewId="0">
      <selection activeCell="D14" sqref="D14:M14"/>
    </sheetView>
  </sheetViews>
  <sheetFormatPr defaultColWidth="9" defaultRowHeight="14.4"/>
  <sheetData>
    <row r="1" s="1" customFormat="1" ht="21.75" customHeight="1" spans="1:16">
      <c r="A1" s="2" t="s">
        <v>676</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76</v>
      </c>
      <c r="H3" s="10"/>
      <c r="I3" s="11"/>
      <c r="J3" s="12" t="s">
        <v>4</v>
      </c>
      <c r="K3" s="13"/>
      <c r="L3" s="13"/>
      <c r="M3" s="14"/>
      <c r="N3" s="15" t="str">
        <f>IF(COUNTIF(N13:N187,"NG")&gt;0,"Fail",IF(COUNTIF(N13:N187,"OK")&gt;0,"Pass",""))</f>
        <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77</v>
      </c>
      <c r="B5" s="26"/>
      <c r="C5" s="27"/>
      <c r="D5" s="25" t="s">
        <v>78</v>
      </c>
      <c r="E5" s="26"/>
      <c r="F5" s="27"/>
      <c r="G5" s="28" t="s">
        <v>79</v>
      </c>
      <c r="H5" s="29"/>
      <c r="I5" s="30"/>
      <c r="J5" s="31" t="s">
        <v>677</v>
      </c>
      <c r="K5" s="31"/>
      <c r="L5" s="31"/>
      <c r="M5" s="32" t="s">
        <v>80</v>
      </c>
      <c r="N5" s="33"/>
      <c r="O5" s="33"/>
    </row>
    <row r="6" s="1" customFormat="1" ht="15" customHeight="1" spans="1:16">
      <c r="A6" s="28" t="s">
        <v>81</v>
      </c>
      <c r="B6" s="29"/>
      <c r="C6" s="30"/>
      <c r="D6" s="25">
        <v>1</v>
      </c>
      <c r="E6" s="26"/>
      <c r="F6" s="27"/>
      <c r="G6" s="28" t="s">
        <v>82</v>
      </c>
      <c r="H6" s="29"/>
      <c r="I6" s="30"/>
      <c r="J6" s="31" t="s">
        <v>20</v>
      </c>
      <c r="K6" s="31"/>
      <c r="L6" s="31"/>
      <c r="M6" s="34"/>
      <c r="N6" s="35"/>
      <c r="O6" s="36"/>
    </row>
    <row r="7" s="1" customFormat="1" ht="15" customHeight="1" spans="1:16">
      <c r="A7" s="28" t="s">
        <v>83</v>
      </c>
      <c r="B7" s="29"/>
      <c r="C7" s="30"/>
      <c r="D7" s="28" t="s">
        <v>11</v>
      </c>
      <c r="E7" s="29"/>
      <c r="F7" s="30"/>
      <c r="G7" s="28" t="s">
        <v>8</v>
      </c>
      <c r="H7" s="29"/>
      <c r="I7" s="30"/>
      <c r="J7" s="31" t="s">
        <v>84</v>
      </c>
      <c r="K7" s="31"/>
      <c r="L7" s="31"/>
      <c r="M7" s="34"/>
      <c r="N7" s="33"/>
      <c r="O7" s="33"/>
    </row>
    <row r="8" s="1" customFormat="1" ht="15" customHeight="1" spans="1:16">
      <c r="A8" s="28" t="s">
        <v>85</v>
      </c>
      <c r="B8" s="29"/>
      <c r="C8" s="30"/>
      <c r="D8" s="28" t="s">
        <v>12</v>
      </c>
      <c r="E8" s="29"/>
      <c r="F8" s="30"/>
      <c r="G8" s="28" t="s">
        <v>86</v>
      </c>
      <c r="H8" s="29"/>
      <c r="I8" s="30"/>
      <c r="J8" s="31"/>
      <c r="K8" s="31"/>
      <c r="L8" s="31"/>
      <c r="M8" s="34"/>
      <c r="N8" s="37"/>
      <c r="O8" s="37"/>
    </row>
    <row r="9" spans="1:16">
      <c r="A9" s="38" t="s">
        <v>208</v>
      </c>
      <c r="B9" s="39"/>
      <c r="C9" s="39"/>
      <c r="D9" s="39"/>
      <c r="E9" s="39"/>
      <c r="F9" s="39"/>
      <c r="G9" s="39"/>
      <c r="H9" s="39"/>
      <c r="I9" s="39"/>
      <c r="J9" s="39"/>
      <c r="K9" s="39"/>
      <c r="L9" s="39"/>
      <c r="M9" s="39"/>
      <c r="N9" s="39"/>
      <c r="O9" s="39"/>
    </row>
    <row r="10" spans="1:16">
      <c r="A10" s="40" t="s">
        <v>672</v>
      </c>
      <c r="B10" s="41"/>
      <c r="C10" s="41"/>
      <c r="D10" s="41"/>
      <c r="E10" s="41"/>
      <c r="F10" s="41"/>
      <c r="G10" s="41"/>
      <c r="H10" s="41"/>
      <c r="I10" s="41"/>
      <c r="J10" s="41"/>
      <c r="K10" s="41"/>
      <c r="L10" s="41"/>
      <c r="M10" s="41"/>
      <c r="N10" s="41"/>
      <c r="O10" s="42"/>
    </row>
    <row r="11" ht="179.25" customHeight="1" spans="1:16">
      <c r="A11" s="43" t="s">
        <v>678</v>
      </c>
      <c r="B11" s="44"/>
      <c r="C11" s="44"/>
      <c r="D11" s="44"/>
      <c r="E11" s="44"/>
      <c r="F11" s="44"/>
      <c r="G11" s="44"/>
      <c r="H11" s="44"/>
      <c r="I11" s="44"/>
      <c r="J11" s="44"/>
      <c r="K11" s="44"/>
      <c r="L11" s="44"/>
      <c r="M11" s="44"/>
      <c r="N11" s="44"/>
      <c r="O11" s="45"/>
    </row>
    <row r="12" spans="1:16">
      <c r="A12" s="46" t="s">
        <v>276</v>
      </c>
      <c r="B12" s="47" t="s">
        <v>277</v>
      </c>
      <c r="C12" s="48"/>
      <c r="D12" s="47" t="s">
        <v>280</v>
      </c>
      <c r="E12" s="68"/>
      <c r="F12" s="68"/>
      <c r="G12" s="68"/>
      <c r="H12" s="68"/>
      <c r="I12" s="68"/>
      <c r="J12" s="68"/>
      <c r="K12" s="68"/>
      <c r="L12" s="68"/>
      <c r="M12" s="48"/>
      <c r="N12" s="52" t="s">
        <v>281</v>
      </c>
      <c r="O12" s="53"/>
    </row>
    <row r="13" spans="1:16">
      <c r="A13" s="46"/>
      <c r="B13" s="54"/>
      <c r="C13" s="55"/>
      <c r="D13" s="54"/>
      <c r="E13" s="69"/>
      <c r="F13" s="69"/>
      <c r="G13" s="69"/>
      <c r="H13" s="69"/>
      <c r="I13" s="69"/>
      <c r="J13" s="69"/>
      <c r="K13" s="69"/>
      <c r="L13" s="69"/>
      <c r="M13" s="55"/>
      <c r="N13" s="59"/>
      <c r="O13" s="60"/>
    </row>
    <row r="14" ht="204.75" customHeight="1" spans="1:16">
      <c r="A14" s="61">
        <v>1</v>
      </c>
      <c r="B14" s="62"/>
      <c r="C14" s="63"/>
      <c r="D14" s="64"/>
      <c r="E14" s="65"/>
      <c r="F14" s="65"/>
      <c r="G14" s="65"/>
      <c r="H14" s="65"/>
      <c r="I14" s="65"/>
      <c r="J14" s="65"/>
      <c r="K14" s="65"/>
      <c r="L14" s="65"/>
      <c r="M14" s="63"/>
      <c r="N14" s="66" t="s">
        <v>38</v>
      </c>
      <c r="O14" s="66"/>
    </row>
    <row r="15" ht="204.75" customHeight="1" spans="1:16">
      <c r="A15" s="61">
        <v>2</v>
      </c>
      <c r="B15" s="62"/>
      <c r="C15" s="63"/>
      <c r="D15" s="70"/>
      <c r="E15" s="70"/>
      <c r="F15" s="70"/>
      <c r="G15" s="70"/>
      <c r="H15" s="70"/>
      <c r="I15" s="70"/>
      <c r="J15" s="70"/>
      <c r="K15" s="70"/>
      <c r="L15" s="70"/>
      <c r="M15" s="70"/>
      <c r="N15" s="66" t="s">
        <v>38</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15">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19"/>
  <sheetViews>
    <sheetView zoomScale="115" zoomScaleNormal="115" workbookViewId="0">
      <selection activeCell="R11" sqref="R11"/>
    </sheetView>
  </sheetViews>
  <sheetFormatPr defaultColWidth="9" defaultRowHeight="14.4"/>
  <cols>
    <col min="11" max="11" width="10.7222222222222" customWidth="1"/>
  </cols>
  <sheetData>
    <row r="1" s="1" customFormat="1" ht="21.75" customHeight="1" spans="1:16">
      <c r="A1" s="2" t="s">
        <v>679</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76</v>
      </c>
      <c r="H3" s="10"/>
      <c r="I3" s="11"/>
      <c r="J3" s="12" t="s">
        <v>4</v>
      </c>
      <c r="K3" s="13"/>
      <c r="L3" s="13"/>
      <c r="M3" s="14"/>
      <c r="N3" s="15" t="str">
        <f>IF(COUNTIF(N13:N187,"NG")&gt;0,"Fail",IF(COUNTIF(N13:N187,"OK")&gt;0,"Pass",""))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77</v>
      </c>
      <c r="B5" s="26"/>
      <c r="C5" s="27"/>
      <c r="D5" s="28" t="s">
        <v>78</v>
      </c>
      <c r="E5" s="29"/>
      <c r="F5" s="30"/>
      <c r="G5" s="28" t="s">
        <v>79</v>
      </c>
      <c r="H5" s="29"/>
      <c r="I5" s="30"/>
      <c r="J5" s="31" t="s">
        <v>680</v>
      </c>
      <c r="K5" s="31" t="s">
        <v>681</v>
      </c>
      <c r="L5" s="31" t="s">
        <v>682</v>
      </c>
      <c r="M5" s="32" t="s">
        <v>80</v>
      </c>
      <c r="N5" s="33"/>
      <c r="O5" s="33"/>
    </row>
    <row r="6" s="1" customFormat="1" ht="15" customHeight="1" spans="1:16">
      <c r="A6" s="28" t="s">
        <v>81</v>
      </c>
      <c r="B6" s="29"/>
      <c r="C6" s="30"/>
      <c r="D6" s="28">
        <v>1</v>
      </c>
      <c r="E6" s="29"/>
      <c r="F6" s="30"/>
      <c r="G6" s="28" t="s">
        <v>82</v>
      </c>
      <c r="H6" s="29"/>
      <c r="I6" s="30"/>
      <c r="J6" s="31" t="s">
        <v>683</v>
      </c>
      <c r="K6" s="31" t="s">
        <v>684</v>
      </c>
      <c r="L6" s="31" t="s">
        <v>685</v>
      </c>
      <c r="M6" s="34"/>
      <c r="N6" s="35"/>
      <c r="O6" s="36"/>
    </row>
    <row r="7" s="1" customFormat="1" ht="15" customHeight="1" spans="1:16">
      <c r="A7" s="28" t="s">
        <v>83</v>
      </c>
      <c r="B7" s="29"/>
      <c r="C7" s="30"/>
      <c r="D7" s="28" t="s">
        <v>11</v>
      </c>
      <c r="E7" s="29"/>
      <c r="F7" s="30"/>
      <c r="G7" s="28" t="s">
        <v>8</v>
      </c>
      <c r="H7" s="29"/>
      <c r="I7" s="30"/>
      <c r="J7" s="31" t="s">
        <v>84</v>
      </c>
      <c r="K7" s="31"/>
      <c r="L7" s="31"/>
      <c r="M7" s="34"/>
      <c r="N7" s="33"/>
      <c r="O7" s="33"/>
    </row>
    <row r="8" s="1" customFormat="1" ht="15" customHeight="1" spans="1:16">
      <c r="A8" s="28" t="s">
        <v>85</v>
      </c>
      <c r="B8" s="29"/>
      <c r="C8" s="30"/>
      <c r="D8" s="28" t="s">
        <v>12</v>
      </c>
      <c r="E8" s="29"/>
      <c r="F8" s="30"/>
      <c r="G8" s="28" t="s">
        <v>86</v>
      </c>
      <c r="H8" s="29"/>
      <c r="I8" s="30"/>
      <c r="J8" s="31"/>
      <c r="K8" s="31"/>
      <c r="L8" s="31"/>
      <c r="M8" s="34"/>
      <c r="N8" s="37"/>
      <c r="O8" s="37"/>
    </row>
    <row r="9" spans="1:16">
      <c r="A9" s="38" t="s">
        <v>208</v>
      </c>
      <c r="B9" s="39"/>
      <c r="C9" s="39"/>
      <c r="D9" s="39"/>
      <c r="E9" s="39"/>
      <c r="F9" s="39"/>
      <c r="G9" s="39"/>
      <c r="H9" s="39"/>
      <c r="I9" s="39"/>
      <c r="J9" s="39"/>
      <c r="K9" s="39"/>
      <c r="L9" s="39"/>
      <c r="M9" s="39"/>
      <c r="N9" s="39"/>
      <c r="O9" s="39"/>
    </row>
    <row r="10" spans="1:16">
      <c r="A10" s="40" t="s">
        <v>672</v>
      </c>
      <c r="B10" s="41"/>
      <c r="C10" s="41"/>
      <c r="D10" s="41"/>
      <c r="E10" s="41"/>
      <c r="F10" s="41"/>
      <c r="G10" s="41"/>
      <c r="H10" s="41"/>
      <c r="I10" s="41"/>
      <c r="J10" s="41"/>
      <c r="K10" s="41"/>
      <c r="L10" s="41"/>
      <c r="M10" s="41"/>
      <c r="N10" s="41"/>
      <c r="O10" s="42"/>
    </row>
    <row r="11" ht="138" customHeight="1" spans="1:16">
      <c r="A11" s="43" t="s">
        <v>686</v>
      </c>
      <c r="B11" s="44"/>
      <c r="C11" s="44"/>
      <c r="D11" s="44"/>
      <c r="E11" s="44"/>
      <c r="F11" s="44"/>
      <c r="G11" s="44"/>
      <c r="H11" s="44"/>
      <c r="I11" s="44"/>
      <c r="J11" s="44"/>
      <c r="K11" s="44"/>
      <c r="L11" s="44"/>
      <c r="M11" s="44"/>
      <c r="N11" s="44"/>
      <c r="O11" s="45"/>
    </row>
    <row r="12" spans="1:16">
      <c r="A12" s="46" t="s">
        <v>276</v>
      </c>
      <c r="B12" s="47" t="s">
        <v>277</v>
      </c>
      <c r="C12" s="48"/>
      <c r="D12" s="49" t="s">
        <v>280</v>
      </c>
      <c r="E12" s="50"/>
      <c r="F12" s="50"/>
      <c r="G12" s="50"/>
      <c r="H12" s="50"/>
      <c r="I12" s="50"/>
      <c r="J12" s="50"/>
      <c r="K12" s="50"/>
      <c r="L12" s="50"/>
      <c r="M12" s="51"/>
      <c r="N12" s="52" t="s">
        <v>281</v>
      </c>
      <c r="O12" s="53"/>
    </row>
    <row r="13" spans="1:16">
      <c r="A13" s="46"/>
      <c r="B13" s="54"/>
      <c r="C13" s="55"/>
      <c r="D13" s="56"/>
      <c r="E13" s="57"/>
      <c r="F13" s="57"/>
      <c r="G13" s="57"/>
      <c r="H13" s="57"/>
      <c r="I13" s="57"/>
      <c r="J13" s="57"/>
      <c r="K13" s="57"/>
      <c r="L13" s="57"/>
      <c r="M13" s="58"/>
      <c r="N13" s="59"/>
      <c r="O13" s="60"/>
    </row>
    <row r="14" ht="65.25" customHeight="1" spans="1:16">
      <c r="A14" s="61">
        <v>1</v>
      </c>
      <c r="B14" s="62" t="s">
        <v>687</v>
      </c>
      <c r="C14" s="63"/>
      <c r="D14" s="64" t="s">
        <v>688</v>
      </c>
      <c r="E14" s="65"/>
      <c r="F14" s="65"/>
      <c r="G14" s="65"/>
      <c r="H14" s="63"/>
      <c r="I14" s="64" t="s">
        <v>689</v>
      </c>
      <c r="J14" s="65"/>
      <c r="K14" s="65"/>
      <c r="L14" s="65"/>
      <c r="M14" s="63"/>
      <c r="N14" s="66" t="s">
        <v>95</v>
      </c>
      <c r="O14" s="66"/>
    </row>
    <row r="15" ht="65.25" customHeight="1" spans="1:16">
      <c r="A15" s="61">
        <v>2</v>
      </c>
      <c r="B15" s="62" t="s">
        <v>690</v>
      </c>
      <c r="C15" s="63"/>
      <c r="D15" s="64" t="s">
        <v>691</v>
      </c>
      <c r="E15" s="65"/>
      <c r="F15" s="65"/>
      <c r="G15" s="65"/>
      <c r="H15" s="63"/>
      <c r="I15" s="64" t="s">
        <v>689</v>
      </c>
      <c r="J15" s="65"/>
      <c r="K15" s="65"/>
      <c r="L15" s="65"/>
      <c r="M15" s="63"/>
      <c r="N15" s="66" t="s">
        <v>201</v>
      </c>
      <c r="O15" s="66"/>
      <c r="P15" s="67" t="s">
        <v>517</v>
      </c>
    </row>
    <row r="16" ht="65.25" customHeight="1" spans="1:16">
      <c r="A16" s="61">
        <v>3</v>
      </c>
      <c r="B16" s="62" t="s">
        <v>692</v>
      </c>
      <c r="C16" s="63"/>
      <c r="D16" s="64" t="s">
        <v>693</v>
      </c>
      <c r="E16" s="65"/>
      <c r="F16" s="65"/>
      <c r="G16" s="65"/>
      <c r="H16" s="63"/>
      <c r="I16" s="64" t="s">
        <v>689</v>
      </c>
      <c r="J16" s="65"/>
      <c r="K16" s="65"/>
      <c r="L16" s="65"/>
      <c r="M16" s="63"/>
      <c r="N16" s="66" t="s">
        <v>201</v>
      </c>
      <c r="O16" s="66"/>
      <c r="P16" s="67" t="s">
        <v>517</v>
      </c>
    </row>
    <row r="17" ht="65.25" customHeight="1" spans="1:16">
      <c r="A17" s="61">
        <v>5</v>
      </c>
      <c r="B17" s="62" t="s">
        <v>694</v>
      </c>
      <c r="C17" s="63"/>
      <c r="D17" s="64" t="s">
        <v>695</v>
      </c>
      <c r="E17" s="65"/>
      <c r="F17" s="65"/>
      <c r="G17" s="65"/>
      <c r="H17" s="63"/>
      <c r="I17" s="64" t="s">
        <v>689</v>
      </c>
      <c r="J17" s="65"/>
      <c r="K17" s="65"/>
      <c r="L17" s="65"/>
      <c r="M17" s="63"/>
      <c r="N17" s="66" t="s">
        <v>38</v>
      </c>
      <c r="O17" s="66"/>
    </row>
    <row r="18" ht="65.25" customHeight="1" spans="1:16">
      <c r="A18" s="61">
        <v>1</v>
      </c>
      <c r="B18" s="62" t="s">
        <v>696</v>
      </c>
      <c r="C18" s="63"/>
      <c r="D18" s="64" t="s">
        <v>697</v>
      </c>
      <c r="E18" s="65"/>
      <c r="F18" s="65"/>
      <c r="G18" s="65"/>
      <c r="H18" s="63"/>
      <c r="I18" s="64" t="s">
        <v>689</v>
      </c>
      <c r="J18" s="65"/>
      <c r="K18" s="65"/>
      <c r="L18" s="65"/>
      <c r="M18" s="63"/>
      <c r="N18" s="66" t="s">
        <v>95</v>
      </c>
      <c r="O18" s="66"/>
    </row>
    <row r="19" ht="65.25" customHeight="1" spans="1:16">
      <c r="A19" s="61">
        <v>4</v>
      </c>
      <c r="B19" s="62" t="s">
        <v>698</v>
      </c>
      <c r="C19" s="63"/>
      <c r="D19" s="64" t="s">
        <v>699</v>
      </c>
      <c r="E19" s="65"/>
      <c r="F19" s="65"/>
      <c r="G19" s="65"/>
      <c r="H19" s="63"/>
      <c r="I19" s="64" t="s">
        <v>689</v>
      </c>
      <c r="J19" s="65"/>
      <c r="K19" s="65"/>
      <c r="L19" s="65"/>
      <c r="M19" s="63"/>
      <c r="N19" s="66" t="s">
        <v>95</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N14">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N15">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16">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N17">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18">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19">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66"/>
  <sheetViews>
    <sheetView showGridLines="0" view="pageBreakPreview" zoomScale="160" zoomScaleNormal="100" workbookViewId="0">
      <selection activeCell="E10" sqref="E10:K11"/>
    </sheetView>
  </sheetViews>
  <sheetFormatPr defaultColWidth="7.12962962962963" defaultRowHeight="15" customHeight="1"/>
  <cols>
    <col min="1" max="1" width="6.12962962962963" style="1" customWidth="1"/>
    <col min="2" max="2" width="8.12962962962963" style="1" customWidth="1"/>
    <col min="3" max="3" width="7.12962962962963" style="768" customWidth="1"/>
    <col min="4" max="16384" width="7.12962962962963" style="1"/>
  </cols>
  <sheetData>
    <row r="1" ht="21.75" customHeight="1" spans="1:16">
      <c r="A1" s="2" t="s">
        <v>75</v>
      </c>
      <c r="B1" s="3"/>
      <c r="C1" s="3"/>
      <c r="D1" s="3"/>
      <c r="E1" s="3"/>
      <c r="F1" s="3"/>
      <c r="G1" s="3"/>
      <c r="H1" s="3"/>
      <c r="I1" s="3"/>
      <c r="J1" s="3"/>
      <c r="K1" s="3"/>
      <c r="L1" s="3"/>
      <c r="M1" s="3"/>
      <c r="N1" s="3"/>
      <c r="O1" s="4"/>
      <c r="P1" s="5" t="s">
        <v>64</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76</v>
      </c>
      <c r="H3" s="10"/>
      <c r="I3" s="11"/>
      <c r="J3" s="12" t="s">
        <v>4</v>
      </c>
      <c r="K3" s="13"/>
      <c r="L3" s="13"/>
      <c r="M3" s="14"/>
      <c r="N3" s="15" t="str">
        <f>IF(COUNTIF(L10:L55,"NG")&gt;0,"Fail",IF(COUNTIF(L10:L55,"OK")&gt;0,"Pass",""))</f>
        <v>Pass</v>
      </c>
      <c r="O3" s="15"/>
    </row>
    <row r="4" customHeight="1" spans="1:16">
      <c r="A4" s="16"/>
      <c r="B4" s="17"/>
      <c r="C4" s="18"/>
      <c r="D4" s="19"/>
      <c r="E4" s="20"/>
      <c r="F4" s="21"/>
      <c r="G4" s="19"/>
      <c r="H4" s="20"/>
      <c r="I4" s="21"/>
      <c r="J4" s="22"/>
      <c r="K4" s="23"/>
      <c r="L4" s="23"/>
      <c r="M4" s="24"/>
      <c r="N4" s="15"/>
      <c r="O4" s="15"/>
    </row>
    <row r="5" customHeight="1" spans="1:16">
      <c r="A5" s="25" t="s">
        <v>77</v>
      </c>
      <c r="B5" s="26"/>
      <c r="C5" s="27"/>
      <c r="D5" s="25" t="s">
        <v>78</v>
      </c>
      <c r="E5" s="26"/>
      <c r="F5" s="27"/>
      <c r="G5" s="28" t="s">
        <v>79</v>
      </c>
      <c r="H5" s="29"/>
      <c r="I5" s="30"/>
      <c r="J5" s="31" t="s">
        <v>20</v>
      </c>
      <c r="K5" s="31"/>
      <c r="L5" s="31"/>
      <c r="M5" s="32" t="s">
        <v>80</v>
      </c>
      <c r="N5" s="33"/>
      <c r="O5" s="33"/>
    </row>
    <row r="6" customHeight="1" spans="1:16">
      <c r="A6" s="28" t="s">
        <v>81</v>
      </c>
      <c r="B6" s="29"/>
      <c r="C6" s="30"/>
      <c r="D6" s="25">
        <v>1</v>
      </c>
      <c r="E6" s="26"/>
      <c r="F6" s="27"/>
      <c r="G6" s="28" t="s">
        <v>82</v>
      </c>
      <c r="H6" s="29"/>
      <c r="I6" s="30"/>
      <c r="J6" s="31" t="s">
        <v>20</v>
      </c>
      <c r="K6" s="31"/>
      <c r="L6" s="31"/>
      <c r="M6" s="34"/>
      <c r="N6" s="595"/>
      <c r="O6" s="596"/>
    </row>
    <row r="7" customHeight="1" spans="1:16">
      <c r="A7" s="28" t="s">
        <v>83</v>
      </c>
      <c r="B7" s="29"/>
      <c r="C7" s="30"/>
      <c r="D7" s="25" t="s">
        <v>11</v>
      </c>
      <c r="E7" s="26"/>
      <c r="F7" s="27"/>
      <c r="G7" s="28" t="s">
        <v>8</v>
      </c>
      <c r="H7" s="29"/>
      <c r="I7" s="30"/>
      <c r="J7" s="31" t="s">
        <v>84</v>
      </c>
      <c r="K7" s="31"/>
      <c r="L7" s="31"/>
      <c r="M7" s="34"/>
      <c r="N7" s="33"/>
      <c r="O7" s="33"/>
    </row>
    <row r="8" customHeight="1" spans="1:16">
      <c r="A8" s="28" t="s">
        <v>85</v>
      </c>
      <c r="B8" s="29"/>
      <c r="C8" s="30"/>
      <c r="D8" s="25" t="s">
        <v>12</v>
      </c>
      <c r="E8" s="26"/>
      <c r="F8" s="27"/>
      <c r="G8" s="28" t="s">
        <v>86</v>
      </c>
      <c r="H8" s="29"/>
      <c r="I8" s="30"/>
      <c r="J8" s="31" t="s">
        <v>20</v>
      </c>
      <c r="K8" s="31"/>
      <c r="L8" s="31"/>
      <c r="M8" s="34"/>
      <c r="N8" s="37"/>
      <c r="O8" s="37"/>
    </row>
    <row r="9" customHeight="1" spans="1:16">
      <c r="A9" s="192" t="s">
        <v>87</v>
      </c>
      <c r="B9" s="192"/>
      <c r="C9" s="192"/>
      <c r="D9" s="192"/>
      <c r="E9" s="192"/>
      <c r="F9" s="192"/>
      <c r="G9" s="192"/>
      <c r="H9" s="192"/>
      <c r="I9" s="192"/>
      <c r="J9" s="192"/>
      <c r="K9" s="192"/>
      <c r="L9" s="192"/>
      <c r="M9" s="192"/>
      <c r="N9" s="192"/>
      <c r="O9" s="192"/>
    </row>
    <row r="10" s="767" customFormat="1" customHeight="1" spans="1:16">
      <c r="A10" s="769" t="s">
        <v>56</v>
      </c>
      <c r="B10" s="770" t="s">
        <v>88</v>
      </c>
      <c r="C10" s="771"/>
      <c r="D10" s="772"/>
      <c r="E10" s="770" t="s">
        <v>89</v>
      </c>
      <c r="F10" s="771"/>
      <c r="G10" s="771"/>
      <c r="H10" s="771"/>
      <c r="I10" s="771"/>
      <c r="J10" s="771"/>
      <c r="K10" s="772"/>
      <c r="L10" s="773" t="s">
        <v>90</v>
      </c>
      <c r="M10" s="772"/>
      <c r="N10" s="770" t="s">
        <v>91</v>
      </c>
      <c r="O10" s="772"/>
    </row>
    <row r="11" s="767" customFormat="1" customHeight="1" spans="1:16">
      <c r="A11" s="93"/>
      <c r="B11" s="91"/>
      <c r="C11" s="96"/>
      <c r="D11" s="92"/>
      <c r="E11" s="91"/>
      <c r="F11" s="96"/>
      <c r="G11" s="96"/>
      <c r="H11" s="96"/>
      <c r="I11" s="96"/>
      <c r="J11" s="96"/>
      <c r="K11" s="92"/>
      <c r="L11" s="91"/>
      <c r="M11" s="92"/>
      <c r="N11" s="91"/>
      <c r="O11" s="92"/>
    </row>
    <row r="12" customHeight="1" spans="1:16">
      <c r="A12" s="774">
        <v>1</v>
      </c>
      <c r="B12" s="774" t="s">
        <v>92</v>
      </c>
      <c r="C12" s="775" t="s">
        <v>93</v>
      </c>
      <c r="D12" s="774"/>
      <c r="E12" s="776" t="s">
        <v>94</v>
      </c>
      <c r="F12" s="777"/>
      <c r="G12" s="777"/>
      <c r="H12" s="777"/>
      <c r="I12" s="777"/>
      <c r="J12" s="777"/>
      <c r="K12" s="777"/>
      <c r="L12" s="401" t="s">
        <v>95</v>
      </c>
      <c r="M12" s="401"/>
      <c r="N12" s="778"/>
      <c r="O12" s="779"/>
    </row>
    <row r="13" ht="25" customHeight="1" spans="1:16">
      <c r="A13" s="774"/>
      <c r="B13" s="774"/>
      <c r="C13" s="775" t="s">
        <v>96</v>
      </c>
      <c r="D13" s="774"/>
      <c r="E13" s="776" t="s">
        <v>97</v>
      </c>
      <c r="F13" s="777"/>
      <c r="G13" s="777"/>
      <c r="H13" s="777"/>
      <c r="I13" s="777"/>
      <c r="J13" s="777"/>
      <c r="K13" s="777"/>
      <c r="L13" s="401" t="s">
        <v>95</v>
      </c>
      <c r="M13" s="401"/>
      <c r="N13" s="779"/>
      <c r="O13" s="779"/>
    </row>
    <row r="14" customHeight="1" spans="1:16">
      <c r="A14" s="774">
        <v>2</v>
      </c>
      <c r="B14" s="774" t="s">
        <v>98</v>
      </c>
      <c r="C14" s="775" t="s">
        <v>99</v>
      </c>
      <c r="D14" s="774"/>
      <c r="E14" s="776" t="s">
        <v>94</v>
      </c>
      <c r="F14" s="777"/>
      <c r="G14" s="777"/>
      <c r="H14" s="777"/>
      <c r="I14" s="777"/>
      <c r="J14" s="777"/>
      <c r="K14" s="777"/>
      <c r="L14" s="401" t="s">
        <v>38</v>
      </c>
      <c r="M14" s="401"/>
      <c r="N14" s="778" t="s">
        <v>100</v>
      </c>
      <c r="O14" s="779"/>
    </row>
    <row r="15" customHeight="1" spans="1:16">
      <c r="A15" s="774"/>
      <c r="B15" s="774"/>
      <c r="C15" s="775" t="s">
        <v>101</v>
      </c>
      <c r="D15" s="774"/>
      <c r="E15" s="776" t="s">
        <v>97</v>
      </c>
      <c r="F15" s="777"/>
      <c r="G15" s="777"/>
      <c r="H15" s="777"/>
      <c r="I15" s="777"/>
      <c r="J15" s="777"/>
      <c r="K15" s="777"/>
      <c r="L15" s="401" t="s">
        <v>95</v>
      </c>
      <c r="M15" s="401"/>
      <c r="N15" s="778" t="s">
        <v>102</v>
      </c>
      <c r="O15" s="779"/>
    </row>
    <row r="16" ht="14.25" customHeight="1" spans="1:16">
      <c r="A16" s="774">
        <v>3</v>
      </c>
      <c r="B16" s="780" t="s">
        <v>103</v>
      </c>
      <c r="C16" s="781" t="s">
        <v>96</v>
      </c>
      <c r="D16" s="782"/>
      <c r="E16" s="776" t="s">
        <v>97</v>
      </c>
      <c r="F16" s="777"/>
      <c r="G16" s="777"/>
      <c r="H16" s="777"/>
      <c r="I16" s="777"/>
      <c r="J16" s="777"/>
      <c r="K16" s="777"/>
      <c r="L16" s="401" t="s">
        <v>38</v>
      </c>
      <c r="M16" s="401"/>
      <c r="N16" s="778" t="s">
        <v>100</v>
      </c>
      <c r="O16" s="779"/>
    </row>
    <row r="17" ht="30" customHeight="1" spans="1:15">
      <c r="A17" s="774">
        <v>4</v>
      </c>
      <c r="B17" s="782" t="s">
        <v>104</v>
      </c>
      <c r="C17" s="774" t="s">
        <v>105</v>
      </c>
      <c r="D17" s="774"/>
      <c r="E17" s="776" t="s">
        <v>106</v>
      </c>
      <c r="F17" s="777"/>
      <c r="G17" s="777"/>
      <c r="H17" s="777"/>
      <c r="I17" s="777"/>
      <c r="J17" s="777"/>
      <c r="K17" s="777"/>
      <c r="L17" s="401" t="s">
        <v>38</v>
      </c>
      <c r="M17" s="401"/>
      <c r="N17" s="778" t="s">
        <v>100</v>
      </c>
      <c r="O17" s="779"/>
    </row>
    <row r="18" customHeight="1" spans="1:15">
      <c r="A18" s="774"/>
      <c r="B18" s="783"/>
      <c r="C18" s="774" t="s">
        <v>104</v>
      </c>
      <c r="D18" s="774"/>
      <c r="E18" s="776" t="s">
        <v>107</v>
      </c>
      <c r="F18" s="777"/>
      <c r="G18" s="777"/>
      <c r="H18" s="777"/>
      <c r="I18" s="777"/>
      <c r="J18" s="777"/>
      <c r="K18" s="777"/>
      <c r="L18" s="401" t="s">
        <v>38</v>
      </c>
      <c r="M18" s="401"/>
      <c r="N18" s="778" t="s">
        <v>100</v>
      </c>
      <c r="O18" s="779"/>
    </row>
    <row r="19" customHeight="1" spans="1:15">
      <c r="A19" s="774">
        <v>5</v>
      </c>
      <c r="B19" s="781" t="s">
        <v>108</v>
      </c>
      <c r="C19" s="774" t="s">
        <v>109</v>
      </c>
      <c r="D19" s="774"/>
      <c r="E19" s="776" t="s">
        <v>110</v>
      </c>
      <c r="F19" s="777"/>
      <c r="G19" s="777"/>
      <c r="H19" s="777"/>
      <c r="I19" s="777"/>
      <c r="J19" s="777"/>
      <c r="K19" s="777"/>
      <c r="L19" s="401" t="s">
        <v>95</v>
      </c>
      <c r="M19" s="401"/>
      <c r="N19" s="778"/>
      <c r="O19" s="779"/>
    </row>
    <row r="20" customHeight="1" spans="1:15">
      <c r="A20" s="774"/>
      <c r="B20" s="783"/>
      <c r="C20" s="774" t="s">
        <v>111</v>
      </c>
      <c r="D20" s="774"/>
      <c r="E20" s="776" t="s">
        <v>107</v>
      </c>
      <c r="F20" s="777"/>
      <c r="G20" s="777"/>
      <c r="H20" s="777"/>
      <c r="I20" s="777"/>
      <c r="J20" s="777"/>
      <c r="K20" s="777"/>
      <c r="L20" s="401" t="s">
        <v>38</v>
      </c>
      <c r="M20" s="401"/>
      <c r="N20" s="778"/>
      <c r="O20" s="779"/>
    </row>
    <row r="21" ht="30" customHeight="1" spans="1:15">
      <c r="A21" s="774">
        <v>6</v>
      </c>
      <c r="B21" s="781" t="s">
        <v>112</v>
      </c>
      <c r="C21" s="775" t="s">
        <v>113</v>
      </c>
      <c r="D21" s="774"/>
      <c r="E21" s="776" t="s">
        <v>114</v>
      </c>
      <c r="F21" s="777"/>
      <c r="G21" s="777"/>
      <c r="H21" s="777"/>
      <c r="I21" s="777"/>
      <c r="J21" s="777"/>
      <c r="K21" s="777"/>
      <c r="L21" s="401" t="s">
        <v>95</v>
      </c>
      <c r="M21" s="401"/>
      <c r="N21" s="778"/>
      <c r="O21" s="779"/>
    </row>
    <row r="22" ht="30" customHeight="1" spans="1:15">
      <c r="A22" s="774"/>
      <c r="B22" s="784"/>
      <c r="C22" s="775" t="s">
        <v>115</v>
      </c>
      <c r="D22" s="774"/>
      <c r="E22" s="785" t="s">
        <v>116</v>
      </c>
      <c r="F22" s="786"/>
      <c r="G22" s="786"/>
      <c r="H22" s="786"/>
      <c r="I22" s="786"/>
      <c r="J22" s="786"/>
      <c r="K22" s="787"/>
      <c r="L22" s="401" t="s">
        <v>95</v>
      </c>
      <c r="M22" s="401"/>
      <c r="N22" s="778"/>
      <c r="O22" s="779"/>
    </row>
    <row r="23" ht="30.95" customHeight="1" spans="1:15">
      <c r="A23" s="774"/>
      <c r="B23" s="788"/>
      <c r="C23" s="775" t="s">
        <v>117</v>
      </c>
      <c r="D23" s="774"/>
      <c r="E23" s="776" t="s">
        <v>118</v>
      </c>
      <c r="F23" s="777"/>
      <c r="G23" s="777"/>
      <c r="H23" s="777"/>
      <c r="I23" s="777"/>
      <c r="J23" s="777"/>
      <c r="K23" s="777"/>
      <c r="L23" s="401" t="s">
        <v>95</v>
      </c>
      <c r="M23" s="401"/>
      <c r="N23" s="779"/>
      <c r="O23" s="779"/>
    </row>
    <row r="24" ht="42" customHeight="1" spans="1:15">
      <c r="A24" s="774">
        <v>7</v>
      </c>
      <c r="B24" s="781" t="s">
        <v>119</v>
      </c>
      <c r="C24" s="774" t="s">
        <v>120</v>
      </c>
      <c r="D24" s="774"/>
      <c r="E24" s="776" t="s">
        <v>121</v>
      </c>
      <c r="F24" s="777"/>
      <c r="G24" s="777"/>
      <c r="H24" s="777"/>
      <c r="I24" s="777"/>
      <c r="J24" s="777"/>
      <c r="K24" s="777"/>
      <c r="L24" s="401" t="s">
        <v>95</v>
      </c>
      <c r="M24" s="401"/>
      <c r="N24" s="779"/>
      <c r="O24" s="779"/>
    </row>
    <row r="25" customHeight="1" spans="1:15">
      <c r="A25" s="774">
        <v>8</v>
      </c>
      <c r="B25" s="781" t="s">
        <v>122</v>
      </c>
      <c r="C25" s="789" t="s">
        <v>123</v>
      </c>
      <c r="D25" s="790"/>
      <c r="E25" s="776" t="s">
        <v>124</v>
      </c>
      <c r="F25" s="777"/>
      <c r="G25" s="777"/>
      <c r="H25" s="777"/>
      <c r="I25" s="777"/>
      <c r="J25" s="777"/>
      <c r="K25" s="777"/>
      <c r="L25" s="401" t="s">
        <v>38</v>
      </c>
      <c r="M25" s="401"/>
      <c r="N25" s="778" t="s">
        <v>125</v>
      </c>
      <c r="O25" s="779"/>
    </row>
    <row r="26" customHeight="1" spans="1:15">
      <c r="A26" s="774"/>
      <c r="B26" s="783"/>
      <c r="C26" s="791"/>
      <c r="D26" s="792"/>
      <c r="E26" s="776" t="s">
        <v>126</v>
      </c>
      <c r="F26" s="777"/>
      <c r="G26" s="777"/>
      <c r="H26" s="777"/>
      <c r="I26" s="777"/>
      <c r="J26" s="777"/>
      <c r="K26" s="777"/>
      <c r="L26" s="401" t="s">
        <v>38</v>
      </c>
      <c r="M26" s="401"/>
      <c r="N26" s="778" t="s">
        <v>125</v>
      </c>
      <c r="O26" s="779"/>
    </row>
    <row r="27" ht="42" customHeight="1" spans="1:15">
      <c r="A27" s="774">
        <v>9</v>
      </c>
      <c r="B27" s="781" t="s">
        <v>127</v>
      </c>
      <c r="C27" s="774" t="s">
        <v>128</v>
      </c>
      <c r="D27" s="774"/>
      <c r="E27" s="776" t="s">
        <v>129</v>
      </c>
      <c r="F27" s="777"/>
      <c r="G27" s="777"/>
      <c r="H27" s="777"/>
      <c r="I27" s="777"/>
      <c r="J27" s="777"/>
      <c r="K27" s="777"/>
      <c r="L27" s="401" t="s">
        <v>38</v>
      </c>
      <c r="M27" s="401"/>
      <c r="N27" s="779"/>
      <c r="O27" s="779"/>
    </row>
    <row r="28" customHeight="1" spans="1:15">
      <c r="A28" s="774"/>
      <c r="B28" s="783"/>
      <c r="C28" s="775" t="s">
        <v>130</v>
      </c>
      <c r="D28" s="774"/>
      <c r="E28" s="776" t="s">
        <v>131</v>
      </c>
      <c r="F28" s="777"/>
      <c r="G28" s="777"/>
      <c r="H28" s="777"/>
      <c r="I28" s="777"/>
      <c r="J28" s="777"/>
      <c r="K28" s="777"/>
      <c r="L28" s="401" t="s">
        <v>38</v>
      </c>
      <c r="M28" s="401"/>
      <c r="N28" s="779"/>
      <c r="O28" s="779"/>
    </row>
    <row r="29" customHeight="1" spans="1:15">
      <c r="A29" s="774">
        <v>10</v>
      </c>
      <c r="B29" s="781" t="s">
        <v>132</v>
      </c>
      <c r="C29" s="775" t="s">
        <v>133</v>
      </c>
      <c r="D29" s="774"/>
      <c r="E29" s="776" t="s">
        <v>134</v>
      </c>
      <c r="F29" s="777"/>
      <c r="G29" s="777"/>
      <c r="H29" s="777"/>
      <c r="I29" s="777"/>
      <c r="J29" s="777"/>
      <c r="K29" s="777"/>
      <c r="L29" s="401" t="s">
        <v>95</v>
      </c>
      <c r="M29" s="401"/>
      <c r="N29" s="779"/>
      <c r="O29" s="779"/>
    </row>
    <row r="30" spans="1:15">
      <c r="A30" s="774"/>
      <c r="B30" s="793"/>
      <c r="C30" s="794" t="s">
        <v>135</v>
      </c>
      <c r="D30" s="795"/>
      <c r="E30" s="776" t="s">
        <v>136</v>
      </c>
      <c r="F30" s="777"/>
      <c r="G30" s="777"/>
      <c r="H30" s="777"/>
      <c r="I30" s="777"/>
      <c r="J30" s="777"/>
      <c r="K30" s="777"/>
      <c r="L30" s="401" t="s">
        <v>38</v>
      </c>
      <c r="M30" s="401"/>
      <c r="N30" s="778" t="s">
        <v>100</v>
      </c>
      <c r="O30" s="779"/>
    </row>
    <row r="31" customHeight="1" spans="1:15">
      <c r="A31" s="774"/>
      <c r="B31" s="783"/>
      <c r="C31" s="788" t="s">
        <v>137</v>
      </c>
      <c r="D31" s="783"/>
      <c r="E31" s="776" t="s">
        <v>138</v>
      </c>
      <c r="F31" s="777"/>
      <c r="G31" s="777"/>
      <c r="H31" s="777"/>
      <c r="I31" s="777"/>
      <c r="J31" s="777"/>
      <c r="K31" s="777"/>
      <c r="L31" s="401" t="s">
        <v>95</v>
      </c>
      <c r="M31" s="401"/>
      <c r="N31" s="779"/>
      <c r="O31" s="779"/>
    </row>
    <row r="32" ht="25.5" customHeight="1" spans="1:15">
      <c r="A32" s="774">
        <v>11</v>
      </c>
      <c r="B32" s="782" t="s">
        <v>139</v>
      </c>
      <c r="C32" s="794" t="s">
        <v>140</v>
      </c>
      <c r="D32" s="795"/>
      <c r="E32" s="776" t="s">
        <v>141</v>
      </c>
      <c r="F32" s="777"/>
      <c r="G32" s="777"/>
      <c r="H32" s="777"/>
      <c r="I32" s="777"/>
      <c r="J32" s="777"/>
      <c r="K32" s="777"/>
      <c r="L32" s="401" t="s">
        <v>38</v>
      </c>
      <c r="M32" s="401"/>
      <c r="N32" s="779"/>
      <c r="O32" s="779"/>
    </row>
    <row r="33" ht="25.5" customHeight="1" spans="1:15">
      <c r="A33" s="774">
        <v>12</v>
      </c>
      <c r="B33" s="781" t="s">
        <v>142</v>
      </c>
      <c r="C33" s="788" t="s">
        <v>143</v>
      </c>
      <c r="D33" s="783"/>
      <c r="E33" s="777" t="s">
        <v>144</v>
      </c>
      <c r="F33" s="777"/>
      <c r="G33" s="777"/>
      <c r="H33" s="777"/>
      <c r="I33" s="777"/>
      <c r="J33" s="777"/>
      <c r="K33" s="777"/>
      <c r="L33" s="401" t="s">
        <v>95</v>
      </c>
      <c r="M33" s="401"/>
      <c r="N33" s="779"/>
      <c r="O33" s="779"/>
    </row>
    <row r="34" ht="25.5" customHeight="1" spans="1:15">
      <c r="A34" s="774"/>
      <c r="B34" s="784"/>
      <c r="C34" s="788" t="s">
        <v>145</v>
      </c>
      <c r="D34" s="783"/>
      <c r="E34" s="777" t="s">
        <v>144</v>
      </c>
      <c r="F34" s="777"/>
      <c r="G34" s="777"/>
      <c r="H34" s="777"/>
      <c r="I34" s="777"/>
      <c r="J34" s="777"/>
      <c r="K34" s="777"/>
      <c r="L34" s="401" t="s">
        <v>38</v>
      </c>
      <c r="M34" s="401"/>
      <c r="N34" s="779"/>
      <c r="O34" s="779"/>
    </row>
    <row r="35" ht="25.5" customHeight="1" spans="1:15">
      <c r="A35" s="774"/>
      <c r="B35" s="784"/>
      <c r="C35" s="788" t="s">
        <v>146</v>
      </c>
      <c r="D35" s="783"/>
      <c r="E35" s="776" t="s">
        <v>147</v>
      </c>
      <c r="F35" s="777"/>
      <c r="G35" s="777"/>
      <c r="H35" s="777"/>
      <c r="I35" s="777"/>
      <c r="J35" s="777"/>
      <c r="K35" s="777"/>
      <c r="L35" s="401" t="s">
        <v>38</v>
      </c>
      <c r="M35" s="401"/>
      <c r="N35" s="779"/>
      <c r="O35" s="779"/>
    </row>
    <row r="36" ht="25.5" customHeight="1" spans="1:15">
      <c r="A36" s="774"/>
      <c r="B36" s="784"/>
      <c r="C36" s="794" t="s">
        <v>148</v>
      </c>
      <c r="D36" s="796"/>
      <c r="E36" s="776" t="s">
        <v>147</v>
      </c>
      <c r="F36" s="777"/>
      <c r="G36" s="777"/>
      <c r="H36" s="777"/>
      <c r="I36" s="777"/>
      <c r="J36" s="777"/>
      <c r="K36" s="777"/>
      <c r="L36" s="401" t="s">
        <v>38</v>
      </c>
      <c r="M36" s="401"/>
      <c r="N36" s="779"/>
      <c r="O36" s="779"/>
    </row>
    <row r="37" ht="25.5" customHeight="1" spans="1:15">
      <c r="A37" s="774"/>
      <c r="B37" s="784"/>
      <c r="C37" s="788" t="s">
        <v>149</v>
      </c>
      <c r="D37" s="783"/>
      <c r="E37" s="776" t="s">
        <v>147</v>
      </c>
      <c r="F37" s="777"/>
      <c r="G37" s="777"/>
      <c r="H37" s="777"/>
      <c r="I37" s="777"/>
      <c r="J37" s="777"/>
      <c r="K37" s="777"/>
      <c r="L37" s="401" t="s">
        <v>38</v>
      </c>
      <c r="M37" s="401"/>
      <c r="N37" s="779"/>
      <c r="O37" s="779"/>
    </row>
    <row r="38" ht="25.5" customHeight="1" spans="1:15">
      <c r="A38" s="774"/>
      <c r="B38" s="784"/>
      <c r="C38" s="788" t="s">
        <v>150</v>
      </c>
      <c r="D38" s="783"/>
      <c r="E38" s="776" t="s">
        <v>151</v>
      </c>
      <c r="F38" s="777"/>
      <c r="G38" s="777"/>
      <c r="H38" s="777"/>
      <c r="I38" s="777"/>
      <c r="J38" s="777"/>
      <c r="K38" s="777"/>
      <c r="L38" s="401" t="s">
        <v>95</v>
      </c>
      <c r="M38" s="401"/>
      <c r="N38" s="779"/>
      <c r="O38" s="779"/>
    </row>
    <row r="39" ht="25.5" customHeight="1" spans="1:15">
      <c r="A39" s="774"/>
      <c r="B39" s="784"/>
      <c r="C39" s="788" t="s">
        <v>152</v>
      </c>
      <c r="D39" s="783"/>
      <c r="E39" s="776" t="s">
        <v>153</v>
      </c>
      <c r="F39" s="777"/>
      <c r="G39" s="777"/>
      <c r="H39" s="777"/>
      <c r="I39" s="777"/>
      <c r="J39" s="777"/>
      <c r="K39" s="777"/>
      <c r="L39" s="401" t="s">
        <v>38</v>
      </c>
      <c r="M39" s="401"/>
      <c r="N39" s="779"/>
      <c r="O39" s="779"/>
    </row>
    <row r="40" ht="25.5" customHeight="1" spans="1:15">
      <c r="A40" s="774"/>
      <c r="B40" s="783"/>
      <c r="C40" s="788" t="s">
        <v>154</v>
      </c>
      <c r="D40" s="783"/>
      <c r="E40" s="777" t="s">
        <v>144</v>
      </c>
      <c r="F40" s="777"/>
      <c r="G40" s="777"/>
      <c r="H40" s="777"/>
      <c r="I40" s="777"/>
      <c r="J40" s="777"/>
      <c r="K40" s="777"/>
      <c r="L40" s="401" t="s">
        <v>38</v>
      </c>
      <c r="M40" s="401"/>
      <c r="N40" s="779"/>
      <c r="O40" s="779"/>
    </row>
    <row r="41" customHeight="1" spans="1:15">
      <c r="A41" s="774">
        <v>13</v>
      </c>
      <c r="B41" s="782" t="s">
        <v>155</v>
      </c>
      <c r="C41" s="774" t="s">
        <v>156</v>
      </c>
      <c r="D41" s="774"/>
      <c r="E41" s="776" t="s">
        <v>157</v>
      </c>
      <c r="F41" s="777"/>
      <c r="G41" s="777"/>
      <c r="H41" s="777"/>
      <c r="I41" s="777"/>
      <c r="J41" s="777"/>
      <c r="K41" s="777"/>
      <c r="L41" s="401" t="s">
        <v>95</v>
      </c>
      <c r="M41" s="401"/>
      <c r="N41" s="779"/>
      <c r="O41" s="779"/>
    </row>
    <row r="42" customHeight="1" spans="1:15">
      <c r="A42" s="774"/>
      <c r="B42" s="783"/>
      <c r="C42" s="783" t="s">
        <v>158</v>
      </c>
      <c r="D42" s="783"/>
      <c r="E42" s="776" t="s">
        <v>159</v>
      </c>
      <c r="F42" s="777"/>
      <c r="G42" s="777"/>
      <c r="H42" s="777"/>
      <c r="I42" s="777"/>
      <c r="J42" s="777"/>
      <c r="K42" s="777"/>
      <c r="L42" s="401" t="s">
        <v>95</v>
      </c>
      <c r="M42" s="401"/>
      <c r="N42" s="779"/>
      <c r="O42" s="779"/>
    </row>
    <row r="43" customHeight="1" spans="1:15">
      <c r="A43" s="774">
        <v>14</v>
      </c>
      <c r="B43" s="782" t="s">
        <v>160</v>
      </c>
      <c r="C43" s="774" t="s">
        <v>160</v>
      </c>
      <c r="D43" s="774"/>
      <c r="E43" s="776" t="s">
        <v>110</v>
      </c>
      <c r="F43" s="777"/>
      <c r="G43" s="777"/>
      <c r="H43" s="777"/>
      <c r="I43" s="777"/>
      <c r="J43" s="777"/>
      <c r="K43" s="777"/>
      <c r="L43" s="401" t="s">
        <v>95</v>
      </c>
      <c r="M43" s="401"/>
      <c r="N43" s="779"/>
      <c r="O43" s="779"/>
    </row>
    <row r="44" customHeight="1" spans="1:15">
      <c r="A44" s="774"/>
      <c r="B44" s="783"/>
      <c r="C44" s="783" t="s">
        <v>161</v>
      </c>
      <c r="D44" s="783"/>
      <c r="E44" s="776" t="s">
        <v>162</v>
      </c>
      <c r="F44" s="777"/>
      <c r="G44" s="777"/>
      <c r="H44" s="777"/>
      <c r="I44" s="777"/>
      <c r="J44" s="777"/>
      <c r="K44" s="777"/>
      <c r="L44" s="401" t="s">
        <v>95</v>
      </c>
      <c r="M44" s="401"/>
      <c r="N44" s="779"/>
      <c r="O44" s="779"/>
    </row>
    <row r="45" customHeight="1" spans="1:15">
      <c r="A45" s="774">
        <v>15</v>
      </c>
      <c r="B45" s="781" t="s">
        <v>163</v>
      </c>
      <c r="C45" s="774" t="s">
        <v>164</v>
      </c>
      <c r="D45" s="774"/>
      <c r="E45" s="777" t="s">
        <v>165</v>
      </c>
      <c r="F45" s="777"/>
      <c r="G45" s="777"/>
      <c r="H45" s="777"/>
      <c r="I45" s="777"/>
      <c r="J45" s="777"/>
      <c r="K45" s="777"/>
      <c r="L45" s="401" t="s">
        <v>95</v>
      </c>
      <c r="M45" s="401"/>
      <c r="N45" s="779"/>
      <c r="O45" s="779"/>
    </row>
    <row r="46" customHeight="1" spans="1:15">
      <c r="A46" s="774"/>
      <c r="B46" s="784"/>
      <c r="C46" s="775" t="s">
        <v>166</v>
      </c>
      <c r="D46" s="774"/>
      <c r="E46" s="776" t="s">
        <v>167</v>
      </c>
      <c r="F46" s="777"/>
      <c r="G46" s="777"/>
      <c r="H46" s="777"/>
      <c r="I46" s="777"/>
      <c r="J46" s="777"/>
      <c r="K46" s="777"/>
      <c r="L46" s="401" t="s">
        <v>95</v>
      </c>
      <c r="M46" s="401"/>
      <c r="N46" s="779"/>
      <c r="O46" s="779"/>
    </row>
    <row r="47" customHeight="1" spans="1:15">
      <c r="A47" s="774"/>
      <c r="B47" s="784"/>
      <c r="C47" s="775" t="s">
        <v>168</v>
      </c>
      <c r="D47" s="774"/>
      <c r="E47" s="777" t="s">
        <v>169</v>
      </c>
      <c r="F47" s="777"/>
      <c r="G47" s="777"/>
      <c r="H47" s="777"/>
      <c r="I47" s="777"/>
      <c r="J47" s="777"/>
      <c r="K47" s="777"/>
      <c r="L47" s="401" t="s">
        <v>38</v>
      </c>
      <c r="M47" s="401"/>
      <c r="N47" s="779"/>
      <c r="O47" s="779"/>
    </row>
    <row r="48" customHeight="1" spans="1:15">
      <c r="A48" s="774"/>
      <c r="B48" s="783"/>
      <c r="C48" s="788" t="s">
        <v>170</v>
      </c>
      <c r="D48" s="783"/>
      <c r="E48" s="776" t="s">
        <v>171</v>
      </c>
      <c r="F48" s="777"/>
      <c r="G48" s="777"/>
      <c r="H48" s="777"/>
      <c r="I48" s="777"/>
      <c r="J48" s="777"/>
      <c r="K48" s="777"/>
      <c r="L48" s="401" t="s">
        <v>38</v>
      </c>
      <c r="M48" s="401"/>
      <c r="N48" s="779"/>
      <c r="O48" s="779"/>
    </row>
    <row r="49" customHeight="1" spans="1:15">
      <c r="A49" s="782">
        <v>16</v>
      </c>
      <c r="B49" s="782" t="s">
        <v>172</v>
      </c>
      <c r="C49" s="783" t="s">
        <v>173</v>
      </c>
      <c r="D49" s="783"/>
      <c r="E49" s="776" t="s">
        <v>174</v>
      </c>
      <c r="F49" s="777"/>
      <c r="G49" s="777"/>
      <c r="H49" s="777"/>
      <c r="I49" s="777"/>
      <c r="J49" s="777"/>
      <c r="K49" s="777"/>
      <c r="L49" s="401" t="s">
        <v>38</v>
      </c>
      <c r="M49" s="401"/>
      <c r="N49" s="779"/>
      <c r="O49" s="779"/>
    </row>
    <row r="50" customHeight="1" spans="1:15">
      <c r="A50" s="793"/>
      <c r="B50" s="793"/>
      <c r="C50" s="783" t="s">
        <v>175</v>
      </c>
      <c r="D50" s="783"/>
      <c r="E50" s="776" t="s">
        <v>174</v>
      </c>
      <c r="F50" s="777"/>
      <c r="G50" s="777"/>
      <c r="H50" s="777"/>
      <c r="I50" s="777"/>
      <c r="J50" s="777"/>
      <c r="K50" s="777"/>
      <c r="L50" s="401" t="s">
        <v>38</v>
      </c>
      <c r="M50" s="401"/>
      <c r="N50" s="779"/>
      <c r="O50" s="779"/>
    </row>
    <row r="51" customHeight="1" spans="1:15">
      <c r="A51" s="793"/>
      <c r="B51" s="793"/>
      <c r="C51" s="774" t="s">
        <v>176</v>
      </c>
      <c r="D51" s="774"/>
      <c r="E51" s="776" t="s">
        <v>174</v>
      </c>
      <c r="F51" s="777"/>
      <c r="G51" s="777"/>
      <c r="H51" s="777"/>
      <c r="I51" s="777"/>
      <c r="J51" s="777"/>
      <c r="K51" s="777"/>
      <c r="L51" s="401" t="s">
        <v>38</v>
      </c>
      <c r="M51" s="401"/>
      <c r="N51" s="779"/>
      <c r="O51" s="779"/>
    </row>
    <row r="52" customHeight="1" spans="1:15">
      <c r="A52" s="793"/>
      <c r="B52" s="793"/>
      <c r="C52" s="774" t="s">
        <v>177</v>
      </c>
      <c r="D52" s="774"/>
      <c r="E52" s="776" t="s">
        <v>174</v>
      </c>
      <c r="F52" s="777"/>
      <c r="G52" s="777"/>
      <c r="H52" s="777"/>
      <c r="I52" s="777"/>
      <c r="J52" s="777"/>
      <c r="K52" s="777"/>
      <c r="L52" s="401" t="s">
        <v>38</v>
      </c>
      <c r="M52" s="401"/>
      <c r="N52" s="779"/>
      <c r="O52" s="779"/>
    </row>
    <row r="53" customHeight="1" spans="1:15">
      <c r="A53" s="793"/>
      <c r="B53" s="793"/>
      <c r="C53" s="774" t="s">
        <v>178</v>
      </c>
      <c r="D53" s="774"/>
      <c r="E53" s="776" t="s">
        <v>174</v>
      </c>
      <c r="F53" s="777"/>
      <c r="G53" s="777"/>
      <c r="H53" s="777"/>
      <c r="I53" s="777"/>
      <c r="J53" s="777"/>
      <c r="K53" s="777"/>
      <c r="L53" s="401" t="s">
        <v>38</v>
      </c>
      <c r="M53" s="401"/>
      <c r="N53" s="779"/>
      <c r="O53" s="779"/>
    </row>
    <row r="54" customHeight="1" spans="1:15">
      <c r="A54" s="793"/>
      <c r="B54" s="793"/>
      <c r="C54" s="774" t="s">
        <v>179</v>
      </c>
      <c r="D54" s="774"/>
      <c r="E54" s="776" t="s">
        <v>174</v>
      </c>
      <c r="F54" s="777"/>
      <c r="G54" s="777"/>
      <c r="H54" s="777"/>
      <c r="I54" s="777"/>
      <c r="J54" s="777"/>
      <c r="K54" s="777"/>
      <c r="L54" s="401" t="s">
        <v>38</v>
      </c>
      <c r="M54" s="401"/>
      <c r="N54" s="779"/>
      <c r="O54" s="779"/>
    </row>
    <row r="55" customHeight="1" spans="1:15">
      <c r="A55" s="793"/>
      <c r="B55" s="793"/>
      <c r="C55" s="774" t="s">
        <v>180</v>
      </c>
      <c r="D55" s="774"/>
      <c r="E55" s="776" t="s">
        <v>174</v>
      </c>
      <c r="F55" s="777"/>
      <c r="G55" s="777"/>
      <c r="H55" s="777"/>
      <c r="I55" s="777"/>
      <c r="J55" s="777"/>
      <c r="K55" s="777"/>
      <c r="L55" s="401" t="s">
        <v>38</v>
      </c>
      <c r="M55" s="401"/>
      <c r="N55" s="779"/>
      <c r="O55" s="779"/>
    </row>
    <row r="56" customHeight="1" spans="1:15">
      <c r="A56" s="793"/>
      <c r="B56" s="793"/>
      <c r="C56" s="774" t="s">
        <v>181</v>
      </c>
      <c r="D56" s="774"/>
      <c r="E56" s="776" t="s">
        <v>174</v>
      </c>
      <c r="F56" s="777"/>
      <c r="G56" s="777"/>
      <c r="H56" s="777"/>
      <c r="I56" s="777"/>
      <c r="J56" s="777"/>
      <c r="K56" s="777"/>
      <c r="L56" s="401" t="s">
        <v>95</v>
      </c>
      <c r="M56" s="401"/>
      <c r="N56" s="779"/>
      <c r="O56" s="779"/>
    </row>
    <row r="57" customHeight="1" spans="1:15">
      <c r="A57" s="782">
        <v>17</v>
      </c>
      <c r="B57" s="781" t="s">
        <v>182</v>
      </c>
      <c r="C57" s="774" t="s">
        <v>183</v>
      </c>
      <c r="D57" s="774"/>
      <c r="E57" s="776" t="s">
        <v>174</v>
      </c>
      <c r="F57" s="777"/>
      <c r="G57" s="777"/>
      <c r="H57" s="777"/>
      <c r="I57" s="777"/>
      <c r="J57" s="777"/>
      <c r="K57" s="777"/>
      <c r="L57" s="401" t="s">
        <v>38</v>
      </c>
      <c r="M57" s="401"/>
      <c r="N57" s="779"/>
      <c r="O57" s="779"/>
    </row>
    <row r="58" customHeight="1" spans="1:15">
      <c r="A58" s="783"/>
      <c r="B58" s="788"/>
      <c r="C58" s="774" t="s">
        <v>184</v>
      </c>
      <c r="D58" s="774"/>
      <c r="E58" s="776" t="s">
        <v>174</v>
      </c>
      <c r="F58" s="777"/>
      <c r="G58" s="777"/>
      <c r="H58" s="777"/>
      <c r="I58" s="777"/>
      <c r="J58" s="777"/>
      <c r="K58" s="777"/>
      <c r="L58" s="401" t="s">
        <v>38</v>
      </c>
      <c r="M58" s="401"/>
      <c r="N58" s="779"/>
      <c r="O58" s="779"/>
    </row>
    <row r="59" ht="84.75" customHeight="1" spans="1:15">
      <c r="A59" s="774">
        <v>18</v>
      </c>
      <c r="B59" s="782" t="s">
        <v>185</v>
      </c>
      <c r="C59" s="789" t="s">
        <v>186</v>
      </c>
      <c r="D59" s="790"/>
      <c r="E59" s="797" t="s">
        <v>187</v>
      </c>
      <c r="F59" s="798"/>
      <c r="G59" s="798"/>
      <c r="H59" s="798"/>
      <c r="I59" s="798"/>
      <c r="J59" s="798"/>
      <c r="K59" s="799"/>
      <c r="L59" s="800" t="s">
        <v>95</v>
      </c>
      <c r="M59" s="801"/>
      <c r="N59" s="802" t="s">
        <v>188</v>
      </c>
      <c r="O59" s="648"/>
    </row>
    <row r="60" ht="84.75" customHeight="1" spans="1:15">
      <c r="A60" s="774"/>
      <c r="B60" s="783"/>
      <c r="C60" s="791"/>
      <c r="D60" s="792"/>
      <c r="E60" s="803"/>
      <c r="F60" s="804"/>
      <c r="G60" s="804"/>
      <c r="H60" s="804"/>
      <c r="I60" s="804"/>
      <c r="J60" s="804"/>
      <c r="K60" s="805"/>
      <c r="L60" s="806"/>
      <c r="M60" s="807"/>
      <c r="N60" s="808"/>
      <c r="O60" s="651"/>
    </row>
    <row r="61" customHeight="1" spans="1:15">
      <c r="A61" s="809"/>
      <c r="B61" s="809"/>
      <c r="C61" s="810"/>
      <c r="D61" s="809"/>
      <c r="E61" s="809"/>
      <c r="F61" s="809"/>
      <c r="G61" s="809"/>
      <c r="H61" s="809"/>
      <c r="I61" s="809"/>
      <c r="J61" s="809"/>
      <c r="K61" s="809"/>
      <c r="L61" s="809"/>
      <c r="M61" s="810"/>
    </row>
    <row r="62" customHeight="1" spans="1:15">
      <c r="A62" s="809"/>
      <c r="B62" s="809"/>
      <c r="C62" s="810"/>
      <c r="D62" s="809"/>
      <c r="E62" s="809"/>
      <c r="F62" s="809"/>
      <c r="G62" s="809"/>
      <c r="H62" s="809"/>
      <c r="I62" s="809"/>
      <c r="J62" s="809"/>
      <c r="K62" s="809"/>
      <c r="L62" s="809"/>
      <c r="M62" s="810"/>
    </row>
    <row r="63" customHeight="1" spans="1:15">
      <c r="A63" s="809"/>
      <c r="B63" s="809"/>
      <c r="C63" s="810"/>
      <c r="D63" s="809"/>
      <c r="E63" s="809"/>
      <c r="F63" s="809"/>
      <c r="G63" s="809"/>
      <c r="H63" s="809"/>
      <c r="I63" s="809"/>
      <c r="J63" s="809"/>
      <c r="K63" s="809"/>
      <c r="L63" s="809"/>
      <c r="M63" s="810"/>
    </row>
    <row r="64" customHeight="1" spans="1:15">
      <c r="A64" s="809"/>
      <c r="B64" s="809"/>
      <c r="C64" s="810"/>
      <c r="D64" s="809"/>
      <c r="E64" s="809"/>
      <c r="F64" s="809"/>
      <c r="G64" s="809"/>
      <c r="H64" s="809"/>
      <c r="I64" s="809"/>
      <c r="J64" s="809"/>
      <c r="K64" s="809"/>
      <c r="L64" s="809"/>
      <c r="M64" s="810"/>
    </row>
    <row r="65" customHeight="1" spans="1:13">
      <c r="A65" s="809"/>
      <c r="B65" s="809"/>
      <c r="C65" s="810"/>
      <c r="D65" s="809"/>
      <c r="E65" s="809"/>
      <c r="F65" s="809"/>
      <c r="G65" s="809"/>
      <c r="H65" s="809"/>
      <c r="I65" s="809"/>
      <c r="J65" s="809"/>
      <c r="K65" s="809"/>
      <c r="L65" s="809"/>
      <c r="M65" s="810"/>
    </row>
    <row r="66" customHeight="1" spans="1:13">
      <c r="K66" s="1" t="s">
        <v>29</v>
      </c>
    </row>
  </sheetData>
  <sheetProtection formatCells="0" deleteRows="0"/>
  <mergeCells count="25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A10:A11"/>
    <mergeCell ref="A12:A13"/>
    <mergeCell ref="A14:A15"/>
    <mergeCell ref="A17:A18"/>
    <mergeCell ref="A19:A20"/>
    <mergeCell ref="A21:A23"/>
    <mergeCell ref="A25:A26"/>
    <mergeCell ref="A27:A28"/>
    <mergeCell ref="A29:A31"/>
    <mergeCell ref="A33:A40"/>
    <mergeCell ref="A41:A42"/>
    <mergeCell ref="A43:A44"/>
    <mergeCell ref="A45:A48"/>
    <mergeCell ref="A49:A56"/>
    <mergeCell ref="A57:A58"/>
    <mergeCell ref="A59:A60"/>
    <mergeCell ref="B12:B13"/>
    <mergeCell ref="B14:B15"/>
    <mergeCell ref="B17:B18"/>
    <mergeCell ref="B19:B20"/>
    <mergeCell ref="B21:B23"/>
    <mergeCell ref="B25:B26"/>
    <mergeCell ref="B27:B28"/>
    <mergeCell ref="B29:B31"/>
    <mergeCell ref="B33:B40"/>
    <mergeCell ref="B41:B42"/>
    <mergeCell ref="B43:B44"/>
    <mergeCell ref="B45:B48"/>
    <mergeCell ref="B49:B56"/>
    <mergeCell ref="B57:B58"/>
    <mergeCell ref="B59:B60"/>
    <mergeCell ref="A1:O2"/>
    <mergeCell ref="N3:O4"/>
    <mergeCell ref="J3:M4"/>
    <mergeCell ref="C25:D26"/>
    <mergeCell ref="B10:D11"/>
    <mergeCell ref="E10:K11"/>
    <mergeCell ref="L10:M11"/>
    <mergeCell ref="N10:O11"/>
    <mergeCell ref="C59:D60"/>
    <mergeCell ref="E59:K60"/>
    <mergeCell ref="L59:M60"/>
    <mergeCell ref="N59:O60"/>
  </mergeCells>
  <conditionalFormatting sqref="N16">
    <cfRule type="cellIs" dxfId="4" priority="12" stopIfTrue="1" operator="equal">
      <formula>"N/A"</formula>
    </cfRule>
    <cfRule type="cellIs" dxfId="5" priority="9" stopIfTrue="1" operator="equal">
      <formula>"NG"</formula>
    </cfRule>
    <cfRule type="cellIs" dxfId="6" priority="6" stopIfTrue="1" operator="equal">
      <formula>"OK"</formula>
    </cfRule>
  </conditionalFormatting>
  <conditionalFormatting sqref="N17">
    <cfRule type="cellIs" dxfId="4" priority="11" stopIfTrue="1" operator="equal">
      <formula>"N/A"</formula>
    </cfRule>
    <cfRule type="cellIs" dxfId="5" priority="8" stopIfTrue="1" operator="equal">
      <formula>"NG"</formula>
    </cfRule>
    <cfRule type="cellIs" dxfId="6" priority="5" stopIfTrue="1" operator="equal">
      <formula>"OK"</formula>
    </cfRule>
  </conditionalFormatting>
  <conditionalFormatting sqref="N18">
    <cfRule type="cellIs" dxfId="4" priority="10" stopIfTrue="1" operator="equal">
      <formula>"N/A"</formula>
    </cfRule>
    <cfRule type="cellIs" dxfId="5" priority="7" stopIfTrue="1" operator="equal">
      <formula>"NG"</formula>
    </cfRule>
    <cfRule type="cellIs" dxfId="6" priority="4" stopIfTrue="1" operator="equal">
      <formula>"OK"</formula>
    </cfRule>
  </conditionalFormatting>
  <conditionalFormatting sqref="L22">
    <cfRule type="cellIs" dxfId="6" priority="91" stopIfTrue="1" operator="equal">
      <formula>"OK"</formula>
    </cfRule>
    <cfRule type="cellIs" dxfId="5" priority="92" stopIfTrue="1" operator="equal">
      <formula>"NG"</formula>
    </cfRule>
    <cfRule type="cellIs" dxfId="4" priority="93" stopIfTrue="1" operator="equal">
      <formula>"N/A"</formula>
    </cfRule>
  </conditionalFormatting>
  <conditionalFormatting sqref="N22">
    <cfRule type="cellIs" dxfId="6" priority="88" stopIfTrue="1" operator="equal">
      <formula>"OK"</formula>
    </cfRule>
    <cfRule type="cellIs" dxfId="5" priority="89" stopIfTrue="1" operator="equal">
      <formula>"NG"</formula>
    </cfRule>
    <cfRule type="cellIs" dxfId="4" priority="90" stopIfTrue="1" operator="equal">
      <formula>"N/A"</formula>
    </cfRule>
  </conditionalFormatting>
  <conditionalFormatting sqref="N26">
    <cfRule type="cellIs" dxfId="4" priority="15" stopIfTrue="1" operator="equal">
      <formula>"N/A"</formula>
    </cfRule>
    <cfRule type="cellIs" dxfId="5" priority="14" stopIfTrue="1" operator="equal">
      <formula>"NG"</formula>
    </cfRule>
    <cfRule type="cellIs" dxfId="6" priority="13" stopIfTrue="1" operator="equal">
      <formula>"OK"</formula>
    </cfRule>
  </conditionalFormatting>
  <conditionalFormatting sqref="L30">
    <cfRule type="cellIs" dxfId="6" priority="73" stopIfTrue="1" operator="equal">
      <formula>"OK"</formula>
    </cfRule>
    <cfRule type="cellIs" dxfId="5" priority="74" stopIfTrue="1" operator="equal">
      <formula>"NG"</formula>
    </cfRule>
    <cfRule type="cellIs" dxfId="4" priority="75" stopIfTrue="1" operator="equal">
      <formula>"N/A"</formula>
    </cfRule>
  </conditionalFormatting>
  <conditionalFormatting sqref="N30">
    <cfRule type="cellIs" dxfId="4" priority="3" stopIfTrue="1" operator="equal">
      <formula>"N/A"</formula>
    </cfRule>
    <cfRule type="cellIs" dxfId="5" priority="2" stopIfTrue="1" operator="equal">
      <formula>"NG"</formula>
    </cfRule>
    <cfRule type="cellIs" dxfId="6" priority="1" stopIfTrue="1" operator="equal">
      <formula>"OK"</formula>
    </cfRule>
  </conditionalFormatting>
  <conditionalFormatting sqref="L38">
    <cfRule type="cellIs" dxfId="6" priority="40" stopIfTrue="1" operator="equal">
      <formula>"OK"</formula>
    </cfRule>
    <cfRule type="cellIs" dxfId="5" priority="41" stopIfTrue="1" operator="equal">
      <formula>"NG"</formula>
    </cfRule>
    <cfRule type="cellIs" dxfId="4" priority="42" stopIfTrue="1" operator="equal">
      <formula>"N/A"</formula>
    </cfRule>
  </conditionalFormatting>
  <conditionalFormatting sqref="N38">
    <cfRule type="cellIs" dxfId="6" priority="34" stopIfTrue="1" operator="equal">
      <formula>"OK"</formula>
    </cfRule>
    <cfRule type="cellIs" dxfId="5" priority="35" stopIfTrue="1" operator="equal">
      <formula>"NG"</formula>
    </cfRule>
    <cfRule type="cellIs" dxfId="4" priority="36" stopIfTrue="1" operator="equal">
      <formula>"N/A"</formula>
    </cfRule>
  </conditionalFormatting>
  <conditionalFormatting sqref="L39">
    <cfRule type="cellIs" dxfId="6" priority="37" stopIfTrue="1" operator="equal">
      <formula>"OK"</formula>
    </cfRule>
    <cfRule type="cellIs" dxfId="5" priority="38" stopIfTrue="1" operator="equal">
      <formula>"NG"</formula>
    </cfRule>
    <cfRule type="cellIs" dxfId="4" priority="39" stopIfTrue="1" operator="equal">
      <formula>"N/A"</formula>
    </cfRule>
  </conditionalFormatting>
  <conditionalFormatting sqref="N39">
    <cfRule type="cellIs" dxfId="6" priority="31" stopIfTrue="1" operator="equal">
      <formula>"OK"</formula>
    </cfRule>
    <cfRule type="cellIs" dxfId="5" priority="32" stopIfTrue="1" operator="equal">
      <formula>"NG"</formula>
    </cfRule>
    <cfRule type="cellIs" dxfId="4" priority="33" stopIfTrue="1" operator="equal">
      <formula>"N/A"</formula>
    </cfRule>
  </conditionalFormatting>
  <conditionalFormatting sqref="L34:L37">
    <cfRule type="cellIs" dxfId="6" priority="61" stopIfTrue="1" operator="equal">
      <formula>"OK"</formula>
    </cfRule>
    <cfRule type="cellIs" dxfId="5" priority="62" stopIfTrue="1" operator="equal">
      <formula>"NG"</formula>
    </cfRule>
    <cfRule type="cellIs" dxfId="4" priority="63" stopIfTrue="1" operator="equal">
      <formula>"N/A"</formula>
    </cfRule>
  </conditionalFormatting>
  <conditionalFormatting sqref="N34:N37">
    <cfRule type="cellIs" dxfId="6" priority="52" stopIfTrue="1" operator="equal">
      <formula>"OK"</formula>
    </cfRule>
    <cfRule type="cellIs" dxfId="5" priority="53" stopIfTrue="1" operator="equal">
      <formula>"NG"</formula>
    </cfRule>
    <cfRule type="cellIs" dxfId="4" priority="54" stopIfTrue="1" operator="equal">
      <formula>"N/A"</formula>
    </cfRule>
  </conditionalFormatting>
  <conditionalFormatting sqref="N3:O4 N6:O6">
    <cfRule type="cellIs" dxfId="2" priority="94" stopIfTrue="1" operator="equal">
      <formula>"FAIL"</formula>
    </cfRule>
    <cfRule type="cellIs" dxfId="3" priority="95" stopIfTrue="1" operator="equal">
      <formula>"PASS"</formula>
    </cfRule>
  </conditionalFormatting>
  <conditionalFormatting sqref="L12:L13 N12:N13 L16:L21 N19:N21 L23:L25 N23:N25 L26:L28 N27:N28 L51:L56 N51:N56">
    <cfRule type="cellIs" dxfId="6" priority="97" stopIfTrue="1" operator="equal">
      <formula>"OK"</formula>
    </cfRule>
    <cfRule type="cellIs" dxfId="5" priority="98" stopIfTrue="1" operator="equal">
      <formula>"NG"</formula>
    </cfRule>
    <cfRule type="cellIs" dxfId="4" priority="99" stopIfTrue="1" operator="equal">
      <formula>"N/A"</formula>
    </cfRule>
  </conditionalFormatting>
  <conditionalFormatting sqref="L14:L15 N14:N15">
    <cfRule type="cellIs" dxfId="6" priority="28" stopIfTrue="1" operator="equal">
      <formula>"OK"</formula>
    </cfRule>
    <cfRule type="cellIs" dxfId="5" priority="29" stopIfTrue="1" operator="equal">
      <formula>"NG"</formula>
    </cfRule>
    <cfRule type="cellIs" dxfId="4" priority="30" stopIfTrue="1" operator="equal">
      <formula>"N/A"</formula>
    </cfRule>
  </conditionalFormatting>
  <conditionalFormatting sqref="L29 N29 L31 N31">
    <cfRule type="cellIs" dxfId="6" priority="76" stopIfTrue="1" operator="equal">
      <formula>"OK"</formula>
    </cfRule>
    <cfRule type="cellIs" dxfId="5" priority="77" stopIfTrue="1" operator="equal">
      <formula>"NG"</formula>
    </cfRule>
    <cfRule type="cellIs" dxfId="4" priority="78" stopIfTrue="1" operator="equal">
      <formula>"N/A"</formula>
    </cfRule>
  </conditionalFormatting>
  <conditionalFormatting sqref="L32 N32">
    <cfRule type="cellIs" dxfId="6" priority="79" stopIfTrue="1" operator="equal">
      <formula>"OK"</formula>
    </cfRule>
    <cfRule type="cellIs" dxfId="5" priority="80" stopIfTrue="1" operator="equal">
      <formula>"NG"</formula>
    </cfRule>
    <cfRule type="cellIs" dxfId="4" priority="81" stopIfTrue="1" operator="equal">
      <formula>"N/A"</formula>
    </cfRule>
  </conditionalFormatting>
  <conditionalFormatting sqref="L33 N33 L40 N40">
    <cfRule type="cellIs" dxfId="6" priority="82" stopIfTrue="1" operator="equal">
      <formula>"OK"</formula>
    </cfRule>
    <cfRule type="cellIs" dxfId="5" priority="83" stopIfTrue="1" operator="equal">
      <formula>"NG"</formula>
    </cfRule>
    <cfRule type="cellIs" dxfId="4" priority="84" stopIfTrue="1" operator="equal">
      <formula>"N/A"</formula>
    </cfRule>
  </conditionalFormatting>
  <conditionalFormatting sqref="L41:L42 N41:N42">
    <cfRule type="cellIs" dxfId="6" priority="43" stopIfTrue="1" operator="equal">
      <formula>"OK"</formula>
    </cfRule>
    <cfRule type="cellIs" dxfId="5" priority="44" stopIfTrue="1" operator="equal">
      <formula>"NG"</formula>
    </cfRule>
    <cfRule type="cellIs" dxfId="4" priority="45" stopIfTrue="1" operator="equal">
      <formula>"N/A"</formula>
    </cfRule>
  </conditionalFormatting>
  <conditionalFormatting sqref="L43:L44 N43:N44">
    <cfRule type="cellIs" dxfId="6" priority="46" stopIfTrue="1" operator="equal">
      <formula>"OK"</formula>
    </cfRule>
    <cfRule type="cellIs" dxfId="5" priority="47" stopIfTrue="1" operator="equal">
      <formula>"NG"</formula>
    </cfRule>
    <cfRule type="cellIs" dxfId="4" priority="48" stopIfTrue="1" operator="equal">
      <formula>"N/A"</formula>
    </cfRule>
  </conditionalFormatting>
  <conditionalFormatting sqref="L45:L48 N45:N48">
    <cfRule type="cellIs" dxfId="6" priority="49" stopIfTrue="1" operator="equal">
      <formula>"OK"</formula>
    </cfRule>
    <cfRule type="cellIs" dxfId="5" priority="50" stopIfTrue="1" operator="equal">
      <formula>"NG"</formula>
    </cfRule>
    <cfRule type="cellIs" dxfId="4" priority="51" stopIfTrue="1" operator="equal">
      <formula>"N/A"</formula>
    </cfRule>
  </conditionalFormatting>
  <conditionalFormatting sqref="L49:L50 N49:N50">
    <cfRule type="cellIs" dxfId="6" priority="25" stopIfTrue="1" operator="equal">
      <formula>"OK"</formula>
    </cfRule>
    <cfRule type="cellIs" dxfId="5" priority="26" stopIfTrue="1" operator="equal">
      <formula>"NG"</formula>
    </cfRule>
    <cfRule type="cellIs" dxfId="4" priority="27" stopIfTrue="1" operator="equal">
      <formula>"N/A"</formula>
    </cfRule>
  </conditionalFormatting>
  <conditionalFormatting sqref="L57 N57">
    <cfRule type="cellIs" dxfId="6" priority="22" stopIfTrue="1" operator="equal">
      <formula>"OK"</formula>
    </cfRule>
    <cfRule type="cellIs" dxfId="5" priority="23" stopIfTrue="1" operator="equal">
      <formula>"NG"</formula>
    </cfRule>
    <cfRule type="cellIs" dxfId="4" priority="24" stopIfTrue="1" operator="equal">
      <formula>"N/A"</formula>
    </cfRule>
  </conditionalFormatting>
  <conditionalFormatting sqref="L58 N58">
    <cfRule type="cellIs" dxfId="6" priority="19" stopIfTrue="1" operator="equal">
      <formula>"OK"</formula>
    </cfRule>
    <cfRule type="cellIs" dxfId="5" priority="20" stopIfTrue="1" operator="equal">
      <formula>"NG"</formula>
    </cfRule>
    <cfRule type="cellIs" dxfId="4" priority="21" stopIfTrue="1" operator="equal">
      <formula>"N/A"</formula>
    </cfRule>
  </conditionalFormatting>
  <conditionalFormatting sqref="L59 N59">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dataValidations count="2">
    <dataValidation allowBlank="1" showInputMessage="1" showErrorMessage="1" sqref="F9:I9 N3:O8"/>
    <dataValidation type="list" allowBlank="1" showInputMessage="1" showErrorMessage="1" sqref="L59 L61:L65 L12:M58">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0"/>
  <sheetViews>
    <sheetView showGridLines="0" view="pageBreakPreview" zoomScale="160" zoomScaleNormal="100" workbookViewId="0">
      <selection activeCell="L10" sqref="L10:O11"/>
    </sheetView>
  </sheetViews>
  <sheetFormatPr defaultColWidth="9" defaultRowHeight="14.4"/>
  <cols>
    <col min="1" max="1" width="7" style="592" customWidth="1"/>
    <col min="2" max="4" width="6.37962962962963" style="592" customWidth="1"/>
    <col min="5" max="7" width="7.87962962962963" style="592" customWidth="1"/>
    <col min="8" max="11" width="7.5" style="592" customWidth="1"/>
    <col min="12" max="12" width="2.75" style="592" customWidth="1"/>
    <col min="13" max="16384" width="9" style="592"/>
  </cols>
  <sheetData>
    <row r="1" s="1" customFormat="1" ht="21.75" customHeight="1" spans="1:16">
      <c r="A1" s="2" t="s">
        <v>189</v>
      </c>
      <c r="B1" s="3"/>
      <c r="C1" s="3"/>
      <c r="D1" s="3"/>
      <c r="E1" s="3"/>
      <c r="F1" s="3"/>
      <c r="G1" s="3"/>
      <c r="H1" s="3"/>
      <c r="I1" s="3"/>
      <c r="J1" s="3"/>
      <c r="K1" s="3"/>
      <c r="L1" s="3"/>
      <c r="M1" s="3"/>
      <c r="N1" s="3"/>
      <c r="O1" s="4"/>
      <c r="P1" s="5" t="s">
        <v>64</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76</v>
      </c>
      <c r="H3" s="10"/>
      <c r="I3" s="11"/>
      <c r="J3" s="12" t="s">
        <v>4</v>
      </c>
      <c r="K3" s="13"/>
      <c r="L3" s="13"/>
      <c r="M3" s="14"/>
      <c r="N3" s="15" t="str">
        <f>IF(COUNTIF(K12:K96,"NG")&gt;0,"Fail",IF(COUNTIF(K12:K96,"OK")&gt;0,"Pass",""))</f>
        <v>Fail</v>
      </c>
      <c r="O3" s="15"/>
    </row>
    <row r="4" s="1" customFormat="1" ht="15" customHeight="1" spans="1:16">
      <c r="A4" s="16"/>
      <c r="B4" s="17"/>
      <c r="C4" s="18"/>
      <c r="D4" s="19"/>
      <c r="E4" s="20"/>
      <c r="F4" s="21"/>
      <c r="G4" s="19"/>
      <c r="H4" s="20"/>
      <c r="I4" s="21"/>
      <c r="J4" s="22"/>
      <c r="K4" s="23"/>
      <c r="L4" s="23"/>
      <c r="M4" s="24"/>
      <c r="N4" s="15"/>
      <c r="O4" s="15"/>
    </row>
    <row r="5" s="1" customFormat="1" ht="15" customHeight="1" spans="1:16">
      <c r="A5" s="25" t="s">
        <v>77</v>
      </c>
      <c r="B5" s="26"/>
      <c r="C5" s="27"/>
      <c r="D5" s="25" t="s">
        <v>78</v>
      </c>
      <c r="E5" s="26"/>
      <c r="F5" s="27"/>
      <c r="G5" s="28" t="s">
        <v>79</v>
      </c>
      <c r="H5" s="29"/>
      <c r="I5" s="30"/>
      <c r="J5" s="31" t="s">
        <v>190</v>
      </c>
      <c r="K5" s="31"/>
      <c r="L5" s="31"/>
      <c r="M5" s="32" t="s">
        <v>80</v>
      </c>
      <c r="N5" s="33"/>
      <c r="O5" s="33"/>
    </row>
    <row r="6" s="1" customFormat="1" ht="15" customHeight="1" spans="1:16">
      <c r="A6" s="28" t="s">
        <v>81</v>
      </c>
      <c r="B6" s="29"/>
      <c r="C6" s="30"/>
      <c r="D6" s="25">
        <v>1</v>
      </c>
      <c r="E6" s="26"/>
      <c r="F6" s="27"/>
      <c r="G6" s="28" t="s">
        <v>82</v>
      </c>
      <c r="H6" s="29"/>
      <c r="I6" s="30"/>
      <c r="J6" s="31" t="s">
        <v>191</v>
      </c>
      <c r="K6" s="31"/>
      <c r="L6" s="31"/>
      <c r="M6" s="34"/>
      <c r="N6" s="595"/>
      <c r="O6" s="596"/>
    </row>
    <row r="7" s="1" customFormat="1" ht="15" customHeight="1" spans="1:16">
      <c r="A7" s="28" t="s">
        <v>83</v>
      </c>
      <c r="B7" s="29"/>
      <c r="C7" s="30"/>
      <c r="D7" s="25" t="s">
        <v>11</v>
      </c>
      <c r="E7" s="26"/>
      <c r="F7" s="27"/>
      <c r="G7" s="28" t="s">
        <v>8</v>
      </c>
      <c r="H7" s="29"/>
      <c r="I7" s="30"/>
      <c r="J7" s="31" t="s">
        <v>84</v>
      </c>
      <c r="K7" s="31"/>
      <c r="L7" s="31"/>
      <c r="M7" s="34"/>
      <c r="N7" s="33"/>
      <c r="O7" s="33"/>
    </row>
    <row r="8" s="1" customFormat="1" ht="15" customHeight="1" spans="1:16">
      <c r="A8" s="28" t="s">
        <v>85</v>
      </c>
      <c r="B8" s="29"/>
      <c r="C8" s="30"/>
      <c r="D8" s="25" t="s">
        <v>12</v>
      </c>
      <c r="E8" s="26"/>
      <c r="F8" s="27"/>
      <c r="G8" s="28" t="s">
        <v>86</v>
      </c>
      <c r="H8" s="29"/>
      <c r="I8" s="30"/>
      <c r="J8" s="31" t="s">
        <v>20</v>
      </c>
      <c r="K8" s="31"/>
      <c r="L8" s="31"/>
      <c r="M8" s="34"/>
      <c r="N8" s="37"/>
      <c r="O8" s="37"/>
    </row>
    <row r="9" s="74" customFormat="1" ht="15" customHeight="1" spans="1:16">
      <c r="A9" s="292" t="s">
        <v>87</v>
      </c>
      <c r="B9" s="292"/>
      <c r="C9" s="292"/>
      <c r="D9" s="292"/>
      <c r="E9" s="292"/>
      <c r="F9" s="292"/>
      <c r="G9" s="292"/>
      <c r="H9" s="292"/>
      <c r="I9" s="292"/>
      <c r="J9" s="292"/>
      <c r="K9" s="292"/>
      <c r="L9" s="292"/>
      <c r="M9" s="292"/>
      <c r="N9" s="292"/>
      <c r="O9" s="292"/>
    </row>
    <row r="10" s="72" customFormat="1" ht="15" customHeight="1" spans="1:16">
      <c r="A10" s="736" t="s">
        <v>56</v>
      </c>
      <c r="B10" s="737" t="s">
        <v>192</v>
      </c>
      <c r="C10" s="738"/>
      <c r="D10" s="739"/>
      <c r="E10" s="737" t="s">
        <v>193</v>
      </c>
      <c r="F10" s="738"/>
      <c r="G10" s="739"/>
      <c r="H10" s="740" t="s">
        <v>194</v>
      </c>
      <c r="I10" s="741"/>
      <c r="J10" s="742"/>
      <c r="K10" s="743" t="s">
        <v>195</v>
      </c>
      <c r="L10" s="737" t="s">
        <v>91</v>
      </c>
      <c r="M10" s="744"/>
      <c r="N10" s="744"/>
      <c r="O10" s="744"/>
    </row>
    <row r="11" s="72" customFormat="1" ht="15" customHeight="1" spans="1:16">
      <c r="A11" s="745"/>
      <c r="B11" s="746"/>
      <c r="C11" s="741"/>
      <c r="D11" s="742"/>
      <c r="E11" s="746"/>
      <c r="F11" s="741"/>
      <c r="G11" s="742"/>
      <c r="H11" s="747" t="s">
        <v>196</v>
      </c>
      <c r="I11" s="747" t="s">
        <v>197</v>
      </c>
      <c r="J11" s="747" t="s">
        <v>198</v>
      </c>
      <c r="K11" s="745"/>
      <c r="L11" s="740"/>
      <c r="M11" s="748"/>
      <c r="N11" s="748"/>
      <c r="O11" s="748"/>
    </row>
    <row r="12" s="72" customFormat="1" ht="20.25" customHeight="1" spans="1:16">
      <c r="A12" s="749">
        <v>1</v>
      </c>
      <c r="B12" s="750" t="s">
        <v>199</v>
      </c>
      <c r="C12" s="751"/>
      <c r="D12" s="751"/>
      <c r="E12" s="752" t="s">
        <v>200</v>
      </c>
      <c r="F12" s="753"/>
      <c r="G12" s="754"/>
      <c r="H12" s="755">
        <v>5</v>
      </c>
      <c r="I12" s="756">
        <v>99</v>
      </c>
      <c r="J12" s="757">
        <v>0.495</v>
      </c>
      <c r="K12" s="66" t="s">
        <v>201</v>
      </c>
      <c r="L12" s="758"/>
      <c r="M12" s="758"/>
      <c r="N12" s="758"/>
      <c r="O12" s="758"/>
    </row>
    <row r="13" s="72" customFormat="1" ht="20.25" customHeight="1" spans="1:16">
      <c r="A13" s="749">
        <v>2</v>
      </c>
      <c r="B13" s="750" t="s">
        <v>202</v>
      </c>
      <c r="C13" s="751"/>
      <c r="D13" s="751"/>
      <c r="E13" s="759"/>
      <c r="F13" s="760"/>
      <c r="G13" s="761"/>
      <c r="H13" s="755"/>
      <c r="I13" s="762"/>
      <c r="J13" s="763"/>
      <c r="K13" s="66" t="s">
        <v>38</v>
      </c>
      <c r="L13" s="758"/>
      <c r="M13" s="758"/>
      <c r="N13" s="758"/>
      <c r="O13" s="758"/>
    </row>
    <row r="14" s="72" customFormat="1" ht="20.25" customHeight="1" spans="1:16">
      <c r="A14" s="749">
        <v>3</v>
      </c>
      <c r="B14" s="750" t="s">
        <v>203</v>
      </c>
      <c r="C14" s="751"/>
      <c r="D14" s="751"/>
      <c r="E14" s="759"/>
      <c r="F14" s="760"/>
      <c r="G14" s="761"/>
      <c r="H14" s="755"/>
      <c r="I14" s="762"/>
      <c r="J14" s="763"/>
      <c r="K14" s="66" t="s">
        <v>38</v>
      </c>
      <c r="L14" s="758"/>
      <c r="M14" s="758"/>
      <c r="N14" s="758"/>
      <c r="O14" s="758"/>
    </row>
    <row r="15" s="72" customFormat="1" ht="20.25" customHeight="1" spans="1:16">
      <c r="A15" s="749">
        <v>4</v>
      </c>
      <c r="B15" s="750" t="s">
        <v>204</v>
      </c>
      <c r="C15" s="751"/>
      <c r="D15" s="751"/>
      <c r="E15" s="764"/>
      <c r="F15" s="765"/>
      <c r="G15" s="766"/>
      <c r="H15" s="755"/>
      <c r="I15" s="762"/>
      <c r="J15" s="763"/>
      <c r="K15" s="66" t="s">
        <v>38</v>
      </c>
      <c r="L15" s="758"/>
      <c r="M15" s="758"/>
      <c r="N15" s="758"/>
      <c r="O15" s="758"/>
    </row>
    <row r="16" ht="15" customHeight="1"/>
    <row r="17" ht="15" customHeight="1"/>
    <row r="18" ht="15" customHeight="1"/>
    <row r="19" ht="15" customHeight="1"/>
    <row r="20" ht="15" customHeight="1"/>
  </sheetData>
  <mergeCells count="4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L15:O15"/>
    <mergeCell ref="A10:A11"/>
    <mergeCell ref="K10:K11"/>
    <mergeCell ref="A1:O2"/>
    <mergeCell ref="J3:M4"/>
    <mergeCell ref="N3:O4"/>
    <mergeCell ref="E12:G15"/>
    <mergeCell ref="B10:D11"/>
    <mergeCell ref="E10:G11"/>
    <mergeCell ref="L10:O11"/>
  </mergeCells>
  <conditionalFormatting sqref="N6:O6">
    <cfRule type="cellIs" dxfId="2" priority="4" stopIfTrue="1" operator="equal">
      <formula>"FAIL"</formula>
    </cfRule>
    <cfRule type="cellIs" dxfId="3" priority="5" stopIfTrue="1" operator="equal">
      <formula>"PASS"</formula>
    </cfRule>
  </conditionalFormatting>
  <conditionalFormatting sqref="K12:K15">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F9:I9 N3:O8"/>
    <dataValidation type="list" allowBlank="1" showInputMessage="1" showErrorMessage="1" sqref="K12:K15">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59"/>
  <sheetViews>
    <sheetView showGridLines="0" view="pageBreakPreview" zoomScale="160" zoomScaleNormal="100" workbookViewId="0">
      <selection activeCell="G18" sqref="G18"/>
    </sheetView>
  </sheetViews>
  <sheetFormatPr defaultColWidth="9" defaultRowHeight="15" customHeight="1"/>
  <cols>
    <col min="1" max="1" width="6.62962962962963" style="672" customWidth="1"/>
    <col min="2" max="2" width="8" style="672" customWidth="1"/>
    <col min="3" max="3" width="8.62962962962963" style="672" customWidth="1"/>
    <col min="4" max="5" width="6" style="672" customWidth="1"/>
    <col min="6" max="8" width="8.37962962962963" style="672" customWidth="1"/>
    <col min="9" max="9" width="5.75" style="672" customWidth="1"/>
    <col min="10" max="10" width="9" style="672"/>
    <col min="11" max="13" width="8.37962962962963" style="672" customWidth="1"/>
    <col min="14" max="15" width="8.62962962962963" style="672" customWidth="1"/>
    <col min="16" max="16" width="6.75" style="672" customWidth="1"/>
    <col min="17" max="16384" width="9" style="672"/>
  </cols>
  <sheetData>
    <row r="1" s="1" customFormat="1" ht="21.75" customHeight="1" spans="1:16">
      <c r="A1" s="2" t="s">
        <v>205</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15" t="str">
        <f>IF(COUNTIF(M12:M194,"NG")&gt;0,"Fail",IF(COUNTIF(M12:M194,"OK")&gt;0,"Pass",""))</f>
        <v>Fail</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77</v>
      </c>
      <c r="B5" s="26"/>
      <c r="C5" s="27"/>
      <c r="D5" s="25" t="s">
        <v>78</v>
      </c>
      <c r="E5" s="26"/>
      <c r="F5" s="27"/>
      <c r="G5" s="28" t="s">
        <v>79</v>
      </c>
      <c r="H5" s="29"/>
      <c r="I5" s="30"/>
      <c r="J5" s="31" t="s">
        <v>206</v>
      </c>
      <c r="K5" s="31"/>
      <c r="L5" s="31"/>
      <c r="M5" s="32" t="s">
        <v>80</v>
      </c>
      <c r="N5" s="33"/>
      <c r="O5" s="33"/>
    </row>
    <row r="6" s="1" customFormat="1" customHeight="1" spans="1:16">
      <c r="A6" s="28" t="s">
        <v>81</v>
      </c>
      <c r="B6" s="29"/>
      <c r="C6" s="30"/>
      <c r="D6" s="25">
        <v>1</v>
      </c>
      <c r="E6" s="26"/>
      <c r="F6" s="27"/>
      <c r="G6" s="28" t="s">
        <v>82</v>
      </c>
      <c r="H6" s="29"/>
      <c r="I6" s="30"/>
      <c r="J6" s="31" t="s">
        <v>207</v>
      </c>
      <c r="K6" s="31"/>
      <c r="L6" s="31"/>
      <c r="M6" s="34"/>
      <c r="N6" s="595"/>
      <c r="O6" s="596"/>
    </row>
    <row r="7" s="1" customFormat="1" customHeight="1" spans="1:16">
      <c r="A7" s="28" t="s">
        <v>83</v>
      </c>
      <c r="B7" s="29"/>
      <c r="C7" s="30"/>
      <c r="D7" s="25" t="s">
        <v>11</v>
      </c>
      <c r="E7" s="26"/>
      <c r="F7" s="27"/>
      <c r="G7" s="28" t="s">
        <v>8</v>
      </c>
      <c r="H7" s="29"/>
      <c r="I7" s="30"/>
      <c r="J7" s="31" t="s">
        <v>84</v>
      </c>
      <c r="K7" s="31"/>
      <c r="L7" s="31"/>
      <c r="M7" s="34"/>
      <c r="N7" s="33"/>
      <c r="O7" s="33"/>
    </row>
    <row r="8" s="1" customFormat="1" customHeight="1" spans="1:16">
      <c r="A8" s="28" t="s">
        <v>85</v>
      </c>
      <c r="B8" s="29"/>
      <c r="C8" s="30"/>
      <c r="D8" s="25" t="s">
        <v>12</v>
      </c>
      <c r="E8" s="26"/>
      <c r="F8" s="27"/>
      <c r="G8" s="28" t="s">
        <v>86</v>
      </c>
      <c r="H8" s="29"/>
      <c r="I8" s="30"/>
      <c r="J8" s="31"/>
      <c r="K8" s="31"/>
      <c r="L8" s="31"/>
      <c r="M8" s="34"/>
      <c r="N8" s="37"/>
      <c r="O8" s="37"/>
    </row>
    <row r="9" s="71" customFormat="1" customHeight="1" spans="1:16">
      <c r="A9" s="340" t="s">
        <v>208</v>
      </c>
      <c r="B9" s="292"/>
      <c r="C9" s="292"/>
      <c r="D9" s="292"/>
      <c r="E9" s="292"/>
      <c r="F9" s="292"/>
      <c r="G9" s="292"/>
      <c r="H9" s="292"/>
      <c r="I9" s="292"/>
      <c r="J9" s="292"/>
      <c r="K9" s="292"/>
      <c r="L9" s="292"/>
      <c r="M9" s="292"/>
      <c r="N9" s="292"/>
      <c r="O9" s="292"/>
    </row>
    <row r="10" customHeight="1" spans="1:16">
      <c r="A10" s="673" t="s">
        <v>209</v>
      </c>
      <c r="B10" s="674" t="s">
        <v>210</v>
      </c>
      <c r="C10" s="675"/>
      <c r="D10" s="676" t="s">
        <v>211</v>
      </c>
      <c r="E10" s="677"/>
      <c r="F10" s="677"/>
      <c r="G10" s="677"/>
      <c r="H10" s="678"/>
      <c r="I10" s="679" t="s">
        <v>212</v>
      </c>
      <c r="J10" s="680" t="s">
        <v>213</v>
      </c>
      <c r="K10" s="680"/>
      <c r="L10" s="680"/>
      <c r="M10" s="679" t="s">
        <v>214</v>
      </c>
      <c r="N10" s="681" t="s">
        <v>215</v>
      </c>
      <c r="O10" s="681"/>
    </row>
    <row r="11" customHeight="1" spans="1:16">
      <c r="A11" s="673"/>
      <c r="B11" s="682"/>
      <c r="C11" s="683"/>
      <c r="D11" s="684" t="s">
        <v>216</v>
      </c>
      <c r="E11" s="685"/>
      <c r="F11" s="686" t="s">
        <v>217</v>
      </c>
      <c r="G11" s="686" t="s">
        <v>218</v>
      </c>
      <c r="H11" s="687" t="s">
        <v>219</v>
      </c>
      <c r="I11" s="681"/>
      <c r="J11" s="680" t="s">
        <v>220</v>
      </c>
      <c r="K11" s="680" t="s">
        <v>221</v>
      </c>
      <c r="L11" s="680" t="s">
        <v>222</v>
      </c>
      <c r="M11" s="681"/>
      <c r="N11" s="681"/>
      <c r="O11" s="681"/>
    </row>
    <row r="12" customHeight="1" spans="1:16">
      <c r="A12" s="688">
        <v>1</v>
      </c>
      <c r="B12" s="689" t="s">
        <v>223</v>
      </c>
      <c r="C12" s="690"/>
      <c r="D12" s="644" t="s">
        <v>224</v>
      </c>
      <c r="E12" s="645"/>
      <c r="F12" s="646" t="s">
        <v>225</v>
      </c>
      <c r="G12" s="646" t="s">
        <v>226</v>
      </c>
      <c r="H12" s="646" t="s">
        <v>227</v>
      </c>
      <c r="I12" s="646" t="s">
        <v>228</v>
      </c>
      <c r="J12" s="691">
        <v>2.95</v>
      </c>
      <c r="K12" s="691"/>
      <c r="L12" s="691"/>
      <c r="M12" s="692" t="s">
        <v>201</v>
      </c>
      <c r="N12" s="693"/>
      <c r="O12" s="693"/>
    </row>
    <row r="13" customHeight="1" spans="1:16">
      <c r="A13" s="688"/>
      <c r="B13" s="694"/>
      <c r="C13" s="695"/>
      <c r="D13" s="644" t="s">
        <v>229</v>
      </c>
      <c r="E13" s="645"/>
      <c r="F13" s="646" t="s">
        <v>225</v>
      </c>
      <c r="G13" s="646" t="s">
        <v>226</v>
      </c>
      <c r="H13" s="646" t="s">
        <v>227</v>
      </c>
      <c r="I13" s="646"/>
      <c r="J13" s="691">
        <v>2.95</v>
      </c>
      <c r="K13" s="691"/>
      <c r="L13" s="691"/>
      <c r="M13" s="692" t="s">
        <v>201</v>
      </c>
      <c r="N13" s="693"/>
      <c r="O13" s="693"/>
    </row>
    <row r="14" customHeight="1" spans="1:16">
      <c r="A14" s="688"/>
      <c r="B14" s="694"/>
      <c r="C14" s="695"/>
      <c r="D14" s="644" t="s">
        <v>230</v>
      </c>
      <c r="E14" s="645"/>
      <c r="F14" s="646" t="s">
        <v>225</v>
      </c>
      <c r="G14" s="646" t="s">
        <v>226</v>
      </c>
      <c r="H14" s="646" t="s">
        <v>227</v>
      </c>
      <c r="I14" s="646"/>
      <c r="J14" s="691">
        <v>2.97</v>
      </c>
      <c r="K14" s="691"/>
      <c r="L14" s="691"/>
      <c r="M14" s="692" t="s">
        <v>201</v>
      </c>
      <c r="N14" s="693"/>
      <c r="O14" s="693"/>
    </row>
    <row r="15" customHeight="1" spans="1:16">
      <c r="A15" s="688"/>
      <c r="B15" s="694"/>
      <c r="C15" s="695"/>
      <c r="D15" s="644" t="s">
        <v>231</v>
      </c>
      <c r="E15" s="645"/>
      <c r="F15" s="646" t="s">
        <v>225</v>
      </c>
      <c r="G15" s="646" t="s">
        <v>226</v>
      </c>
      <c r="H15" s="646" t="s">
        <v>227</v>
      </c>
      <c r="I15" s="646"/>
      <c r="J15" s="691">
        <v>2.97</v>
      </c>
      <c r="K15" s="691"/>
      <c r="L15" s="691"/>
      <c r="M15" s="692" t="s">
        <v>201</v>
      </c>
      <c r="N15" s="693"/>
      <c r="O15" s="693"/>
    </row>
    <row r="16" customHeight="1" spans="1:16">
      <c r="A16" s="688"/>
      <c r="B16" s="694"/>
      <c r="C16" s="695"/>
      <c r="D16" s="644" t="s">
        <v>232</v>
      </c>
      <c r="E16" s="645"/>
      <c r="F16" s="646" t="s">
        <v>225</v>
      </c>
      <c r="G16" s="646" t="s">
        <v>226</v>
      </c>
      <c r="H16" s="646" t="s">
        <v>227</v>
      </c>
      <c r="I16" s="646"/>
      <c r="J16" s="691">
        <v>2.96</v>
      </c>
      <c r="K16" s="691"/>
      <c r="L16" s="691"/>
      <c r="M16" s="692" t="s">
        <v>201</v>
      </c>
      <c r="N16" s="693"/>
      <c r="O16" s="693"/>
    </row>
    <row r="17" customHeight="1" spans="1:15">
      <c r="A17" s="688"/>
      <c r="B17" s="694"/>
      <c r="C17" s="695"/>
      <c r="D17" s="644" t="s">
        <v>233</v>
      </c>
      <c r="E17" s="645"/>
      <c r="F17" s="646" t="s">
        <v>225</v>
      </c>
      <c r="G17" s="646" t="s">
        <v>226</v>
      </c>
      <c r="H17" s="646" t="s">
        <v>227</v>
      </c>
      <c r="I17" s="646"/>
      <c r="J17" s="691">
        <v>2.96</v>
      </c>
      <c r="K17" s="691"/>
      <c r="L17" s="691"/>
      <c r="M17" s="692" t="s">
        <v>201</v>
      </c>
      <c r="N17" s="693"/>
      <c r="O17" s="693"/>
    </row>
    <row r="18" customHeight="1" spans="1:15">
      <c r="A18" s="688"/>
      <c r="B18" s="694"/>
      <c r="C18" s="695"/>
      <c r="D18" s="644" t="s">
        <v>234</v>
      </c>
      <c r="E18" s="645"/>
      <c r="F18" s="646" t="s">
        <v>225</v>
      </c>
      <c r="G18" s="646" t="s">
        <v>226</v>
      </c>
      <c r="H18" s="646" t="s">
        <v>227</v>
      </c>
      <c r="I18" s="646"/>
      <c r="J18" s="691">
        <v>2.97</v>
      </c>
      <c r="K18" s="691"/>
      <c r="L18" s="691"/>
      <c r="M18" s="692" t="s">
        <v>201</v>
      </c>
      <c r="N18" s="693"/>
      <c r="O18" s="693"/>
    </row>
    <row r="19" customHeight="1" spans="1:15">
      <c r="A19" s="688"/>
      <c r="B19" s="696"/>
      <c r="C19" s="697"/>
      <c r="D19" s="644" t="s">
        <v>235</v>
      </c>
      <c r="E19" s="645"/>
      <c r="F19" s="646" t="s">
        <v>225</v>
      </c>
      <c r="G19" s="646" t="s">
        <v>226</v>
      </c>
      <c r="H19" s="646" t="s">
        <v>227</v>
      </c>
      <c r="I19" s="646"/>
      <c r="J19" s="691">
        <v>2.97</v>
      </c>
      <c r="K19" s="691"/>
      <c r="L19" s="691"/>
      <c r="M19" s="692" t="s">
        <v>201</v>
      </c>
      <c r="N19" s="693"/>
      <c r="O19" s="693"/>
    </row>
    <row r="20" customHeight="1" spans="1:15">
      <c r="A20" s="698">
        <v>2</v>
      </c>
      <c r="B20" s="699" t="s">
        <v>236</v>
      </c>
      <c r="C20" s="700"/>
      <c r="D20" s="644" t="s">
        <v>237</v>
      </c>
      <c r="E20" s="645"/>
      <c r="F20" s="646" t="s">
        <v>238</v>
      </c>
      <c r="G20" s="646" t="s">
        <v>238</v>
      </c>
      <c r="H20" s="646" t="s">
        <v>239</v>
      </c>
      <c r="I20" s="646" t="s">
        <v>240</v>
      </c>
      <c r="J20" s="701"/>
      <c r="K20" s="701"/>
      <c r="L20" s="701"/>
      <c r="M20" s="692" t="s">
        <v>38</v>
      </c>
      <c r="N20" s="693"/>
      <c r="O20" s="693"/>
    </row>
    <row r="21" customHeight="1" spans="1:15">
      <c r="A21" s="702"/>
      <c r="B21" s="703"/>
      <c r="C21" s="704"/>
      <c r="D21" s="644" t="s">
        <v>241</v>
      </c>
      <c r="E21" s="645"/>
      <c r="F21" s="646" t="s">
        <v>242</v>
      </c>
      <c r="G21" s="646" t="s">
        <v>238</v>
      </c>
      <c r="H21" s="646" t="s">
        <v>238</v>
      </c>
      <c r="I21" s="646"/>
      <c r="J21" s="701"/>
      <c r="K21" s="701"/>
      <c r="L21" s="701"/>
      <c r="M21" s="692" t="s">
        <v>38</v>
      </c>
      <c r="N21" s="693"/>
      <c r="O21" s="693"/>
    </row>
    <row r="22" customHeight="1" spans="1:15">
      <c r="A22" s="702"/>
      <c r="B22" s="703"/>
      <c r="C22" s="704"/>
      <c r="D22" s="644" t="s">
        <v>243</v>
      </c>
      <c r="E22" s="645"/>
      <c r="F22" s="646" t="s">
        <v>238</v>
      </c>
      <c r="G22" s="646" t="s">
        <v>238</v>
      </c>
      <c r="H22" s="646" t="s">
        <v>239</v>
      </c>
      <c r="I22" s="646"/>
      <c r="J22" s="701"/>
      <c r="K22" s="701"/>
      <c r="L22" s="701"/>
      <c r="M22" s="692" t="s">
        <v>38</v>
      </c>
      <c r="N22" s="693"/>
      <c r="O22" s="693"/>
    </row>
    <row r="23" customHeight="1" spans="1:15">
      <c r="A23" s="702"/>
      <c r="B23" s="703"/>
      <c r="C23" s="704"/>
      <c r="D23" s="644" t="s">
        <v>244</v>
      </c>
      <c r="E23" s="645"/>
      <c r="F23" s="646" t="s">
        <v>242</v>
      </c>
      <c r="G23" s="646" t="s">
        <v>238</v>
      </c>
      <c r="H23" s="646" t="s">
        <v>238</v>
      </c>
      <c r="I23" s="646"/>
      <c r="J23" s="701"/>
      <c r="K23" s="701"/>
      <c r="L23" s="701"/>
      <c r="M23" s="692" t="s">
        <v>38</v>
      </c>
      <c r="N23" s="693"/>
      <c r="O23" s="693"/>
    </row>
    <row r="24" customHeight="1" spans="1:15">
      <c r="A24" s="702"/>
      <c r="B24" s="703"/>
      <c r="C24" s="704"/>
      <c r="D24" s="644" t="s">
        <v>245</v>
      </c>
      <c r="E24" s="645"/>
      <c r="F24" s="646" t="s">
        <v>238</v>
      </c>
      <c r="G24" s="646" t="s">
        <v>238</v>
      </c>
      <c r="H24" s="646" t="s">
        <v>239</v>
      </c>
      <c r="I24" s="646"/>
      <c r="J24" s="701"/>
      <c r="K24" s="701"/>
      <c r="L24" s="701"/>
      <c r="M24" s="692" t="s">
        <v>38</v>
      </c>
      <c r="N24" s="693"/>
      <c r="O24" s="693"/>
    </row>
    <row r="25" customHeight="1" spans="1:15">
      <c r="A25" s="702"/>
      <c r="B25" s="703"/>
      <c r="C25" s="704"/>
      <c r="D25" s="644" t="s">
        <v>246</v>
      </c>
      <c r="E25" s="645"/>
      <c r="F25" s="646" t="s">
        <v>242</v>
      </c>
      <c r="G25" s="646" t="s">
        <v>238</v>
      </c>
      <c r="H25" s="646" t="s">
        <v>238</v>
      </c>
      <c r="I25" s="646"/>
      <c r="J25" s="701"/>
      <c r="K25" s="701"/>
      <c r="L25" s="701"/>
      <c r="M25" s="692" t="s">
        <v>38</v>
      </c>
      <c r="N25" s="693"/>
      <c r="O25" s="693"/>
    </row>
    <row r="26" customHeight="1" spans="1:15">
      <c r="A26" s="702"/>
      <c r="B26" s="703"/>
      <c r="C26" s="704"/>
      <c r="D26" s="644" t="s">
        <v>247</v>
      </c>
      <c r="E26" s="645"/>
      <c r="F26" s="646" t="s">
        <v>238</v>
      </c>
      <c r="G26" s="646" t="s">
        <v>238</v>
      </c>
      <c r="H26" s="646" t="s">
        <v>239</v>
      </c>
      <c r="I26" s="646"/>
      <c r="J26" s="701"/>
      <c r="K26" s="701"/>
      <c r="L26" s="701"/>
      <c r="M26" s="692" t="s">
        <v>38</v>
      </c>
      <c r="N26" s="693"/>
      <c r="O26" s="693"/>
    </row>
    <row r="27" customHeight="1" spans="1:15">
      <c r="A27" s="705"/>
      <c r="B27" s="706"/>
      <c r="C27" s="707"/>
      <c r="D27" s="644" t="s">
        <v>248</v>
      </c>
      <c r="E27" s="645"/>
      <c r="F27" s="646" t="s">
        <v>242</v>
      </c>
      <c r="G27" s="646" t="s">
        <v>238</v>
      </c>
      <c r="H27" s="646" t="s">
        <v>238</v>
      </c>
      <c r="I27" s="646"/>
      <c r="J27" s="701"/>
      <c r="K27" s="701"/>
      <c r="L27" s="701"/>
      <c r="M27" s="692" t="s">
        <v>38</v>
      </c>
      <c r="N27" s="693"/>
      <c r="O27" s="693"/>
    </row>
    <row r="28" customHeight="1" spans="1:15">
      <c r="A28" s="688">
        <v>3</v>
      </c>
      <c r="B28" s="689" t="s">
        <v>249</v>
      </c>
      <c r="C28" s="690"/>
      <c r="D28" s="644" t="s">
        <v>250</v>
      </c>
      <c r="E28" s="645"/>
      <c r="F28" s="646" t="s">
        <v>251</v>
      </c>
      <c r="G28" s="646" t="s">
        <v>252</v>
      </c>
      <c r="H28" s="646" t="s">
        <v>253</v>
      </c>
      <c r="I28" s="646" t="s">
        <v>228</v>
      </c>
      <c r="J28" s="691">
        <v>4.89</v>
      </c>
      <c r="K28" s="691"/>
      <c r="L28" s="691"/>
      <c r="M28" s="692" t="s">
        <v>95</v>
      </c>
      <c r="N28" s="693"/>
      <c r="O28" s="693"/>
    </row>
    <row r="29" customHeight="1" spans="1:15">
      <c r="A29" s="688"/>
      <c r="B29" s="694"/>
      <c r="C29" s="695"/>
      <c r="D29" s="644" t="s">
        <v>254</v>
      </c>
      <c r="E29" s="645"/>
      <c r="F29" s="646" t="s">
        <v>251</v>
      </c>
      <c r="G29" s="646" t="s">
        <v>252</v>
      </c>
      <c r="H29" s="646" t="s">
        <v>253</v>
      </c>
      <c r="I29" s="646"/>
      <c r="J29" s="691">
        <v>4.89</v>
      </c>
      <c r="K29" s="691"/>
      <c r="L29" s="691"/>
      <c r="M29" s="692" t="s">
        <v>95</v>
      </c>
      <c r="N29" s="693"/>
      <c r="O29" s="693"/>
    </row>
    <row r="30" customHeight="1" spans="1:15">
      <c r="A30" s="688"/>
      <c r="B30" s="696"/>
      <c r="C30" s="697"/>
      <c r="D30" s="644" t="s">
        <v>255</v>
      </c>
      <c r="E30" s="645"/>
      <c r="F30" s="646" t="s">
        <v>256</v>
      </c>
      <c r="G30" s="646" t="s">
        <v>226</v>
      </c>
      <c r="H30" s="646" t="s">
        <v>257</v>
      </c>
      <c r="I30" s="646"/>
      <c r="J30" s="691">
        <v>3.26</v>
      </c>
      <c r="K30" s="691"/>
      <c r="L30" s="691"/>
      <c r="M30" s="692" t="s">
        <v>95</v>
      </c>
      <c r="N30" s="693"/>
      <c r="O30" s="693"/>
    </row>
    <row r="31" customHeight="1" spans="1:15">
      <c r="A31" s="708">
        <v>4</v>
      </c>
      <c r="B31" s="709" t="s">
        <v>258</v>
      </c>
      <c r="C31" s="710"/>
      <c r="D31" s="917" t="s">
        <v>259</v>
      </c>
      <c r="E31" s="712"/>
      <c r="F31" s="713" t="s">
        <v>260</v>
      </c>
      <c r="G31" s="713" t="s">
        <v>238</v>
      </c>
      <c r="H31" s="713" t="s">
        <v>261</v>
      </c>
      <c r="I31" s="646" t="s">
        <v>228</v>
      </c>
      <c r="J31" s="714">
        <v>0</v>
      </c>
      <c r="K31" s="714"/>
      <c r="L31" s="714"/>
      <c r="M31" s="692" t="s">
        <v>95</v>
      </c>
      <c r="N31" s="693"/>
      <c r="O31" s="693"/>
    </row>
    <row r="32" customHeight="1" spans="1:15">
      <c r="A32" s="708"/>
      <c r="B32" s="715"/>
      <c r="C32" s="716"/>
      <c r="D32" s="717"/>
      <c r="E32" s="718"/>
      <c r="F32" s="719"/>
      <c r="G32" s="719"/>
      <c r="H32" s="719"/>
      <c r="I32" s="646"/>
      <c r="J32" s="720"/>
      <c r="K32" s="720"/>
      <c r="L32" s="720"/>
      <c r="M32" s="692" t="s">
        <v>95</v>
      </c>
      <c r="N32" s="693"/>
      <c r="O32" s="693"/>
    </row>
    <row r="33" customHeight="1" spans="1:15">
      <c r="A33" s="708"/>
      <c r="B33" s="715"/>
      <c r="C33" s="716"/>
      <c r="D33" s="917" t="s">
        <v>262</v>
      </c>
      <c r="E33" s="712"/>
      <c r="F33" s="713" t="s">
        <v>263</v>
      </c>
      <c r="G33" s="713" t="s">
        <v>238</v>
      </c>
      <c r="H33" s="713" t="s">
        <v>264</v>
      </c>
      <c r="I33" s="646"/>
      <c r="J33" s="714">
        <v>4.98</v>
      </c>
      <c r="K33" s="714"/>
      <c r="L33" s="714"/>
      <c r="M33" s="692" t="s">
        <v>95</v>
      </c>
      <c r="N33" s="693"/>
      <c r="O33" s="693"/>
    </row>
    <row r="34" customHeight="1" spans="1:15">
      <c r="A34" s="708"/>
      <c r="B34" s="715"/>
      <c r="C34" s="716"/>
      <c r="D34" s="717"/>
      <c r="E34" s="718"/>
      <c r="F34" s="719"/>
      <c r="G34" s="719"/>
      <c r="H34" s="719"/>
      <c r="I34" s="646"/>
      <c r="J34" s="720"/>
      <c r="K34" s="720"/>
      <c r="L34" s="720"/>
      <c r="M34" s="692" t="s">
        <v>95</v>
      </c>
      <c r="N34" s="693"/>
      <c r="O34" s="693"/>
    </row>
    <row r="35" customHeight="1" spans="1:15">
      <c r="A35" s="672" t="s">
        <v>265</v>
      </c>
    </row>
    <row r="36" customHeight="1" spans="1:15">
      <c r="A36" s="721" t="s">
        <v>266</v>
      </c>
      <c r="B36" s="722" t="s">
        <v>267</v>
      </c>
      <c r="C36" s="723"/>
      <c r="D36" s="724"/>
      <c r="E36" s="722" t="s">
        <v>268</v>
      </c>
      <c r="F36" s="723"/>
      <c r="G36" s="724"/>
      <c r="H36" s="722" t="s">
        <v>269</v>
      </c>
      <c r="I36" s="723"/>
      <c r="J36" s="724"/>
      <c r="K36" s="722" t="s">
        <v>270</v>
      </c>
      <c r="L36" s="723"/>
      <c r="M36" s="724"/>
      <c r="N36" s="722" t="s">
        <v>215</v>
      </c>
      <c r="O36" s="724"/>
    </row>
    <row r="37" customHeight="1" spans="1:15">
      <c r="A37" s="725"/>
      <c r="B37" s="726"/>
      <c r="C37" s="727"/>
      <c r="D37" s="728"/>
      <c r="E37" s="726"/>
      <c r="F37" s="727"/>
      <c r="G37" s="728"/>
      <c r="H37" s="726"/>
      <c r="I37" s="727"/>
      <c r="J37" s="728"/>
      <c r="K37" s="726"/>
      <c r="L37" s="727"/>
      <c r="M37" s="728"/>
      <c r="N37" s="726"/>
      <c r="O37" s="728"/>
    </row>
    <row r="38" customHeight="1" spans="1:15">
      <c r="A38" s="725"/>
      <c r="B38" s="729"/>
      <c r="C38" s="730"/>
      <c r="D38" s="731"/>
      <c r="E38" s="729"/>
      <c r="F38" s="730"/>
      <c r="G38" s="731"/>
      <c r="H38" s="729"/>
      <c r="I38" s="730"/>
      <c r="J38" s="731"/>
      <c r="K38" s="729"/>
      <c r="L38" s="730"/>
      <c r="M38" s="731"/>
      <c r="N38" s="729"/>
      <c r="O38" s="731"/>
    </row>
    <row r="39" customHeight="1" spans="1:15">
      <c r="A39" s="725"/>
      <c r="B39" s="729"/>
      <c r="C39" s="730"/>
      <c r="D39" s="731"/>
      <c r="E39" s="729"/>
      <c r="F39" s="730"/>
      <c r="G39" s="731"/>
      <c r="H39" s="729"/>
      <c r="I39" s="730"/>
      <c r="J39" s="731"/>
      <c r="K39" s="729"/>
      <c r="L39" s="730"/>
      <c r="M39" s="731"/>
      <c r="N39" s="729"/>
      <c r="O39" s="731"/>
    </row>
    <row r="40" customHeight="1" spans="1:15">
      <c r="A40" s="725"/>
      <c r="B40" s="729"/>
      <c r="C40" s="730"/>
      <c r="D40" s="731"/>
      <c r="E40" s="729"/>
      <c r="F40" s="730"/>
      <c r="G40" s="731"/>
      <c r="H40" s="729"/>
      <c r="I40" s="730"/>
      <c r="J40" s="731"/>
      <c r="K40" s="729"/>
      <c r="L40" s="730"/>
      <c r="M40" s="731"/>
      <c r="N40" s="729"/>
      <c r="O40" s="731"/>
    </row>
    <row r="41" customHeight="1" spans="1:15">
      <c r="A41" s="725"/>
      <c r="B41" s="729"/>
      <c r="C41" s="730"/>
      <c r="D41" s="731"/>
      <c r="E41" s="729"/>
      <c r="F41" s="730"/>
      <c r="G41" s="731"/>
      <c r="H41" s="729"/>
      <c r="I41" s="730"/>
      <c r="J41" s="731"/>
      <c r="K41" s="729"/>
      <c r="L41" s="730"/>
      <c r="M41" s="731"/>
      <c r="N41" s="729"/>
      <c r="O41" s="731"/>
    </row>
    <row r="42" customHeight="1" spans="1:15">
      <c r="A42" s="725"/>
      <c r="B42" s="729"/>
      <c r="C42" s="730"/>
      <c r="D42" s="731"/>
      <c r="E42" s="729"/>
      <c r="F42" s="730"/>
      <c r="G42" s="731"/>
      <c r="H42" s="729"/>
      <c r="I42" s="730"/>
      <c r="J42" s="731"/>
      <c r="K42" s="729"/>
      <c r="L42" s="730"/>
      <c r="M42" s="731"/>
      <c r="N42" s="729"/>
      <c r="O42" s="731"/>
    </row>
    <row r="43" customHeight="1" spans="1:15">
      <c r="A43" s="732"/>
      <c r="B43" s="733"/>
      <c r="C43" s="734"/>
      <c r="D43" s="735"/>
      <c r="E43" s="733"/>
      <c r="F43" s="734"/>
      <c r="G43" s="735"/>
      <c r="H43" s="733"/>
      <c r="I43" s="734"/>
      <c r="J43" s="735"/>
      <c r="K43" s="733"/>
      <c r="L43" s="734"/>
      <c r="M43" s="735"/>
      <c r="N43" s="733"/>
      <c r="O43" s="735"/>
    </row>
    <row r="44" customHeight="1" spans="1:15">
      <c r="A44" s="721" t="s">
        <v>271</v>
      </c>
      <c r="B44" s="722" t="s">
        <v>267</v>
      </c>
      <c r="C44" s="723"/>
      <c r="D44" s="724"/>
      <c r="E44" s="722" t="s">
        <v>268</v>
      </c>
      <c r="F44" s="723"/>
      <c r="G44" s="724"/>
      <c r="H44" s="722" t="s">
        <v>269</v>
      </c>
      <c r="I44" s="723"/>
      <c r="J44" s="724"/>
      <c r="K44" s="722" t="s">
        <v>270</v>
      </c>
      <c r="L44" s="723"/>
      <c r="M44" s="724"/>
      <c r="N44" s="722" t="s">
        <v>215</v>
      </c>
      <c r="O44" s="724"/>
    </row>
    <row r="45" customHeight="1" spans="1:15">
      <c r="A45" s="725"/>
      <c r="B45" s="726"/>
      <c r="C45" s="727"/>
      <c r="D45" s="728"/>
      <c r="E45" s="726"/>
      <c r="F45" s="727"/>
      <c r="G45" s="728"/>
      <c r="H45" s="726"/>
      <c r="I45" s="727"/>
      <c r="J45" s="728"/>
      <c r="K45" s="726"/>
      <c r="L45" s="727"/>
      <c r="M45" s="728"/>
      <c r="N45" s="726"/>
      <c r="O45" s="728"/>
    </row>
    <row r="46" customHeight="1" spans="1:15">
      <c r="A46" s="725"/>
      <c r="B46" s="729"/>
      <c r="C46" s="730"/>
      <c r="D46" s="731"/>
      <c r="E46" s="729"/>
      <c r="F46" s="730"/>
      <c r="G46" s="731"/>
      <c r="H46" s="729"/>
      <c r="I46" s="730"/>
      <c r="J46" s="731"/>
      <c r="K46" s="729"/>
      <c r="L46" s="730"/>
      <c r="M46" s="731"/>
      <c r="N46" s="729"/>
      <c r="O46" s="731"/>
    </row>
    <row r="47" customHeight="1" spans="1:15">
      <c r="A47" s="725"/>
      <c r="B47" s="729"/>
      <c r="C47" s="730"/>
      <c r="D47" s="731"/>
      <c r="E47" s="729"/>
      <c r="F47" s="730"/>
      <c r="G47" s="731"/>
      <c r="H47" s="729"/>
      <c r="I47" s="730"/>
      <c r="J47" s="731"/>
      <c r="K47" s="729"/>
      <c r="L47" s="730"/>
      <c r="M47" s="731"/>
      <c r="N47" s="729"/>
      <c r="O47" s="731"/>
    </row>
    <row r="48" customHeight="1" spans="1:15">
      <c r="A48" s="725"/>
      <c r="B48" s="729"/>
      <c r="C48" s="730"/>
      <c r="D48" s="731"/>
      <c r="E48" s="729"/>
      <c r="F48" s="730"/>
      <c r="G48" s="731"/>
      <c r="H48" s="729"/>
      <c r="I48" s="730"/>
      <c r="J48" s="731"/>
      <c r="K48" s="729"/>
      <c r="L48" s="730"/>
      <c r="M48" s="731"/>
      <c r="N48" s="729"/>
      <c r="O48" s="731"/>
    </row>
    <row r="49" customHeight="1" spans="1:15">
      <c r="A49" s="725"/>
      <c r="B49" s="729"/>
      <c r="C49" s="730"/>
      <c r="D49" s="731"/>
      <c r="E49" s="729"/>
      <c r="F49" s="730"/>
      <c r="G49" s="731"/>
      <c r="H49" s="729"/>
      <c r="I49" s="730"/>
      <c r="J49" s="731"/>
      <c r="K49" s="729"/>
      <c r="L49" s="730"/>
      <c r="M49" s="731"/>
      <c r="N49" s="729"/>
      <c r="O49" s="731"/>
    </row>
    <row r="50" customHeight="1" spans="1:15">
      <c r="A50" s="725"/>
      <c r="B50" s="729"/>
      <c r="C50" s="730"/>
      <c r="D50" s="731"/>
      <c r="E50" s="729"/>
      <c r="F50" s="730"/>
      <c r="G50" s="731"/>
      <c r="H50" s="729"/>
      <c r="I50" s="730"/>
      <c r="J50" s="731"/>
      <c r="K50" s="729"/>
      <c r="L50" s="730"/>
      <c r="M50" s="731"/>
      <c r="N50" s="729"/>
      <c r="O50" s="731"/>
    </row>
    <row r="51" customHeight="1" spans="1:15">
      <c r="A51" s="732"/>
      <c r="B51" s="733"/>
      <c r="C51" s="734"/>
      <c r="D51" s="735"/>
      <c r="E51" s="733"/>
      <c r="F51" s="734"/>
      <c r="G51" s="735"/>
      <c r="H51" s="733"/>
      <c r="I51" s="734"/>
      <c r="J51" s="735"/>
      <c r="K51" s="733"/>
      <c r="L51" s="734"/>
      <c r="M51" s="735"/>
      <c r="N51" s="733"/>
      <c r="O51" s="735"/>
    </row>
    <row r="52" customHeight="1" spans="1:15">
      <c r="A52" s="721" t="s">
        <v>272</v>
      </c>
      <c r="B52" s="722" t="s">
        <v>267</v>
      </c>
      <c r="C52" s="723"/>
      <c r="D52" s="724"/>
      <c r="E52" s="722" t="s">
        <v>268</v>
      </c>
      <c r="F52" s="723"/>
      <c r="G52" s="724"/>
      <c r="H52" s="722" t="s">
        <v>269</v>
      </c>
      <c r="I52" s="723"/>
      <c r="J52" s="724"/>
      <c r="K52" s="722" t="s">
        <v>270</v>
      </c>
      <c r="L52" s="723"/>
      <c r="M52" s="724"/>
      <c r="N52" s="722" t="s">
        <v>215</v>
      </c>
      <c r="O52" s="724"/>
    </row>
    <row r="53" customHeight="1" spans="1:15">
      <c r="A53" s="725"/>
      <c r="B53" s="726"/>
      <c r="C53" s="727"/>
      <c r="D53" s="728"/>
      <c r="E53" s="726"/>
      <c r="F53" s="727"/>
      <c r="G53" s="728"/>
      <c r="H53" s="726"/>
      <c r="I53" s="727"/>
      <c r="J53" s="728"/>
      <c r="K53" s="726"/>
      <c r="L53" s="727"/>
      <c r="M53" s="728"/>
      <c r="N53" s="726"/>
      <c r="O53" s="728"/>
    </row>
    <row r="54" customHeight="1" spans="1:15">
      <c r="A54" s="725"/>
      <c r="B54" s="729"/>
      <c r="C54" s="730"/>
      <c r="D54" s="731"/>
      <c r="E54" s="729"/>
      <c r="F54" s="730"/>
      <c r="G54" s="731"/>
      <c r="H54" s="729"/>
      <c r="I54" s="730"/>
      <c r="J54" s="731"/>
      <c r="K54" s="729"/>
      <c r="L54" s="730"/>
      <c r="M54" s="731"/>
      <c r="N54" s="729"/>
      <c r="O54" s="731"/>
    </row>
    <row r="55" customHeight="1" spans="1:15">
      <c r="A55" s="725"/>
      <c r="B55" s="729"/>
      <c r="C55" s="730"/>
      <c r="D55" s="731"/>
      <c r="E55" s="729"/>
      <c r="F55" s="730"/>
      <c r="G55" s="731"/>
      <c r="H55" s="729"/>
      <c r="I55" s="730"/>
      <c r="J55" s="731"/>
      <c r="K55" s="729"/>
      <c r="L55" s="730"/>
      <c r="M55" s="731"/>
      <c r="N55" s="729"/>
      <c r="O55" s="731"/>
    </row>
    <row r="56" customHeight="1" spans="1:15">
      <c r="A56" s="725"/>
      <c r="B56" s="729"/>
      <c r="C56" s="730"/>
      <c r="D56" s="731"/>
      <c r="E56" s="729"/>
      <c r="F56" s="730"/>
      <c r="G56" s="731"/>
      <c r="H56" s="729"/>
      <c r="I56" s="730"/>
      <c r="J56" s="731"/>
      <c r="K56" s="729"/>
      <c r="L56" s="730"/>
      <c r="M56" s="731"/>
      <c r="N56" s="729"/>
      <c r="O56" s="731"/>
    </row>
    <row r="57" customHeight="1" spans="1:15">
      <c r="A57" s="725"/>
      <c r="B57" s="729"/>
      <c r="C57" s="730"/>
      <c r="D57" s="731"/>
      <c r="E57" s="729"/>
      <c r="F57" s="730"/>
      <c r="G57" s="731"/>
      <c r="H57" s="729"/>
      <c r="I57" s="730"/>
      <c r="J57" s="731"/>
      <c r="K57" s="729"/>
      <c r="L57" s="730"/>
      <c r="M57" s="731"/>
      <c r="N57" s="729"/>
      <c r="O57" s="731"/>
    </row>
    <row r="58" customHeight="1" spans="1:15">
      <c r="A58" s="725"/>
      <c r="B58" s="729"/>
      <c r="C58" s="730"/>
      <c r="D58" s="731"/>
      <c r="E58" s="729"/>
      <c r="F58" s="730"/>
      <c r="G58" s="731"/>
      <c r="H58" s="729"/>
      <c r="I58" s="730"/>
      <c r="J58" s="731"/>
      <c r="K58" s="729"/>
      <c r="L58" s="730"/>
      <c r="M58" s="731"/>
      <c r="N58" s="729"/>
      <c r="O58" s="731"/>
    </row>
    <row r="59" customHeight="1" spans="1:15">
      <c r="A59" s="732"/>
      <c r="B59" s="733"/>
      <c r="C59" s="734"/>
      <c r="D59" s="735"/>
      <c r="E59" s="733"/>
      <c r="F59" s="734"/>
      <c r="G59" s="735"/>
      <c r="H59" s="733"/>
      <c r="I59" s="734"/>
      <c r="J59" s="735"/>
      <c r="K59" s="733"/>
      <c r="L59" s="734"/>
      <c r="M59" s="735"/>
      <c r="N59" s="733"/>
      <c r="O59" s="735"/>
    </row>
  </sheetData>
  <mergeCells count="138">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4" stopIfTrue="1" operator="equal">
      <formula>"FAIL"</formula>
    </cfRule>
    <cfRule type="cellIs" dxfId="3" priority="5" stopIfTrue="1" operator="equal">
      <formula>"PASS"</formula>
    </cfRule>
  </conditionalFormatting>
  <conditionalFormatting sqref="M12:M3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J12:L19 J28:L30">
    <cfRule type="cellIs" dxfId="7" priority="16" stopIfTrue="1" operator="greaterThan">
      <formula>50</formula>
    </cfRule>
  </conditionalFormatting>
  <conditionalFormatting sqref="J20:L27">
    <cfRule type="cellIs" dxfId="7" priority="7" stopIfTrue="1" operator="greaterThan">
      <formula>115</formula>
    </cfRule>
    <cfRule type="cellIs" dxfId="8" priority="8" stopIfTrue="1" operator="greaterThan">
      <formula>115</formula>
    </cfRule>
    <cfRule type="cellIs" dxfId="9" priority="9" stopIfTrue="1" operator="greaterThan">
      <formula>115</formula>
    </cfRule>
  </conditionalFormatting>
  <dataValidations count="2">
    <dataValidation allowBlank="1" showInputMessage="1" showErrorMessage="1" sqref="F9:I9 N3:O8"/>
    <dataValidation type="list" allowBlank="1" showInputMessage="1" showErrorMessage="1" sqref="M12: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S49"/>
  <sheetViews>
    <sheetView view="pageBreakPreview" zoomScale="130" zoomScaleNormal="100" workbookViewId="0">
      <selection activeCell="D5" sqref="D5:F8"/>
    </sheetView>
  </sheetViews>
  <sheetFormatPr defaultColWidth="9" defaultRowHeight="14.4"/>
  <cols>
    <col min="1" max="1" width="6.12962962962963" customWidth="1"/>
    <col min="2" max="2" width="7.75" customWidth="1"/>
    <col min="3" max="5" width="6.12962962962963" customWidth="1"/>
    <col min="9" max="9" width="6.75" customWidth="1"/>
    <col min="10" max="14" width="8.5" customWidth="1"/>
    <col min="15" max="15" width="8" customWidth="1"/>
    <col min="16" max="18" width="8.25" customWidth="1"/>
  </cols>
  <sheetData>
    <row r="1" s="1" customFormat="1" ht="21.75" customHeight="1" spans="1:19">
      <c r="A1" s="175" t="s">
        <v>273</v>
      </c>
      <c r="B1" s="176"/>
      <c r="C1" s="176"/>
      <c r="D1" s="176"/>
      <c r="E1" s="176"/>
      <c r="F1" s="176"/>
      <c r="G1" s="176"/>
      <c r="H1" s="176"/>
      <c r="I1" s="176"/>
      <c r="J1" s="176"/>
      <c r="K1" s="176"/>
      <c r="L1" s="176"/>
      <c r="M1" s="176"/>
      <c r="N1" s="176"/>
      <c r="O1" s="176"/>
      <c r="P1" s="176"/>
      <c r="Q1" s="176"/>
      <c r="R1" s="176"/>
      <c r="S1" s="5" t="s">
        <v>64</v>
      </c>
    </row>
    <row r="2" s="1" customFormat="1" ht="15" customHeight="1" spans="1:19">
      <c r="A2" s="175"/>
      <c r="B2" s="176"/>
      <c r="C2" s="176"/>
      <c r="D2" s="176"/>
      <c r="E2" s="176"/>
      <c r="F2" s="176"/>
      <c r="G2" s="176"/>
      <c r="H2" s="176"/>
      <c r="I2" s="176"/>
      <c r="J2" s="176"/>
      <c r="K2" s="176"/>
      <c r="L2" s="176"/>
      <c r="M2" s="176"/>
      <c r="N2" s="176"/>
      <c r="O2" s="176"/>
      <c r="P2" s="176"/>
      <c r="Q2" s="176"/>
      <c r="R2" s="176"/>
    </row>
    <row r="3" s="1" customFormat="1" ht="15" customHeight="1" spans="1:19">
      <c r="A3" s="9" t="s">
        <v>1</v>
      </c>
      <c r="B3" s="10"/>
      <c r="C3" s="11"/>
      <c r="D3" s="9" t="s">
        <v>2</v>
      </c>
      <c r="E3" s="10"/>
      <c r="F3" s="11"/>
      <c r="G3" s="9" t="s">
        <v>76</v>
      </c>
      <c r="H3" s="10"/>
      <c r="I3" s="11"/>
      <c r="J3" s="12" t="s">
        <v>4</v>
      </c>
      <c r="K3" s="13"/>
      <c r="L3" s="13"/>
      <c r="M3" s="13"/>
      <c r="N3" s="13"/>
      <c r="O3" s="14"/>
      <c r="P3" s="585" t="str">
        <f>IF(COUNTIF(P12:P202,"NG")&gt;0,"Fail",IF(COUNTIF(P12:P202,"OK")&gt;0,"Pass",""))</f>
        <v>Pass</v>
      </c>
      <c r="Q3" s="586"/>
      <c r="R3" s="586"/>
    </row>
    <row r="4" s="1" customFormat="1" ht="15" customHeight="1" spans="1:19">
      <c r="A4" s="16"/>
      <c r="B4" s="17"/>
      <c r="C4" s="18"/>
      <c r="D4" s="19"/>
      <c r="E4" s="20"/>
      <c r="F4" s="21"/>
      <c r="G4" s="19"/>
      <c r="H4" s="20"/>
      <c r="I4" s="21"/>
      <c r="J4" s="22"/>
      <c r="K4" s="23"/>
      <c r="L4" s="23"/>
      <c r="M4" s="23"/>
      <c r="N4" s="23"/>
      <c r="O4" s="24"/>
      <c r="P4" s="585"/>
      <c r="Q4" s="586"/>
      <c r="R4" s="586"/>
    </row>
    <row r="5" s="1" customFormat="1" ht="15" customHeight="1" spans="1:19">
      <c r="A5" s="25" t="s">
        <v>77</v>
      </c>
      <c r="B5" s="26"/>
      <c r="C5" s="27"/>
      <c r="D5" s="25" t="s">
        <v>78</v>
      </c>
      <c r="E5" s="26"/>
      <c r="F5" s="27"/>
      <c r="G5" s="28" t="s">
        <v>79</v>
      </c>
      <c r="H5" s="29"/>
      <c r="I5" s="30"/>
      <c r="J5" s="76" t="s">
        <v>274</v>
      </c>
      <c r="K5" s="77"/>
      <c r="L5" s="77"/>
      <c r="M5" s="77"/>
      <c r="N5" s="190"/>
      <c r="O5" s="32" t="s">
        <v>80</v>
      </c>
      <c r="P5" s="601"/>
      <c r="Q5" s="601"/>
      <c r="R5" s="601"/>
    </row>
    <row r="6" s="1" customFormat="1" ht="15" customHeight="1" spans="1:19">
      <c r="A6" s="28" t="s">
        <v>81</v>
      </c>
      <c r="B6" s="29"/>
      <c r="C6" s="30"/>
      <c r="D6" s="25">
        <v>1</v>
      </c>
      <c r="E6" s="26"/>
      <c r="F6" s="27"/>
      <c r="G6" s="28" t="s">
        <v>82</v>
      </c>
      <c r="H6" s="29"/>
      <c r="I6" s="30"/>
      <c r="J6" s="76" t="s">
        <v>275</v>
      </c>
      <c r="K6" s="77"/>
      <c r="L6" s="77"/>
      <c r="M6" s="77"/>
      <c r="N6" s="190"/>
      <c r="O6" s="34"/>
      <c r="P6" s="35"/>
      <c r="Q6" s="602"/>
      <c r="R6" s="36"/>
    </row>
    <row r="7" s="1" customFormat="1" ht="15" customHeight="1" spans="1:19">
      <c r="A7" s="28" t="s">
        <v>83</v>
      </c>
      <c r="B7" s="29"/>
      <c r="C7" s="30"/>
      <c r="D7" s="25" t="s">
        <v>11</v>
      </c>
      <c r="E7" s="26"/>
      <c r="F7" s="27"/>
      <c r="G7" s="28" t="s">
        <v>8</v>
      </c>
      <c r="H7" s="29"/>
      <c r="I7" s="30"/>
      <c r="J7" s="76" t="s">
        <v>84</v>
      </c>
      <c r="K7" s="77"/>
      <c r="L7" s="77"/>
      <c r="M7" s="77"/>
      <c r="N7" s="190"/>
      <c r="O7" s="34"/>
      <c r="P7" s="603"/>
      <c r="Q7" s="604"/>
      <c r="R7" s="605"/>
    </row>
    <row r="8" s="1" customFormat="1" ht="15" customHeight="1" spans="1:19">
      <c r="A8" s="28" t="s">
        <v>85</v>
      </c>
      <c r="B8" s="29"/>
      <c r="C8" s="30"/>
      <c r="D8" s="25" t="s">
        <v>12</v>
      </c>
      <c r="E8" s="26"/>
      <c r="F8" s="27"/>
      <c r="G8" s="28" t="s">
        <v>86</v>
      </c>
      <c r="H8" s="29"/>
      <c r="I8" s="30"/>
      <c r="J8" s="76"/>
      <c r="K8" s="77"/>
      <c r="L8" s="77"/>
      <c r="M8" s="77"/>
      <c r="N8" s="190"/>
      <c r="O8" s="34"/>
      <c r="P8" s="28"/>
      <c r="Q8" s="29"/>
      <c r="R8" s="30"/>
    </row>
    <row r="9" s="71" customFormat="1" ht="15" customHeight="1" spans="1:19">
      <c r="A9" s="340" t="s">
        <v>208</v>
      </c>
      <c r="B9" s="292"/>
      <c r="C9" s="292"/>
      <c r="D9" s="292"/>
      <c r="E9" s="292"/>
      <c r="F9" s="292"/>
      <c r="G9" s="292"/>
      <c r="H9" s="292"/>
      <c r="I9" s="292"/>
      <c r="J9" s="292"/>
      <c r="K9" s="292"/>
      <c r="L9" s="292"/>
      <c r="M9" s="292"/>
      <c r="N9" s="292"/>
      <c r="O9" s="292"/>
      <c r="P9" s="292"/>
      <c r="Q9" s="292"/>
      <c r="R9" s="292"/>
    </row>
    <row r="10" s="339" customFormat="1" ht="17.1" customHeight="1" spans="1:19">
      <c r="A10" s="46" t="s">
        <v>276</v>
      </c>
      <c r="B10" s="47" t="s">
        <v>277</v>
      </c>
      <c r="C10" s="48"/>
      <c r="D10" s="606" t="s">
        <v>278</v>
      </c>
      <c r="E10" s="607"/>
      <c r="F10" s="607"/>
      <c r="G10" s="607"/>
      <c r="H10" s="608"/>
      <c r="I10" s="609" t="s">
        <v>279</v>
      </c>
      <c r="J10" s="609" t="s">
        <v>280</v>
      </c>
      <c r="K10" s="609"/>
      <c r="L10" s="609"/>
      <c r="M10" s="609"/>
      <c r="N10" s="609"/>
      <c r="O10" s="609"/>
      <c r="P10" s="610" t="s">
        <v>281</v>
      </c>
      <c r="Q10" s="609" t="s">
        <v>282</v>
      </c>
      <c r="R10" s="609"/>
    </row>
    <row r="11" s="339" customFormat="1" ht="17.1" customHeight="1" spans="1:19">
      <c r="A11" s="46"/>
      <c r="B11" s="54"/>
      <c r="C11" s="55"/>
      <c r="D11" s="606" t="s">
        <v>216</v>
      </c>
      <c r="E11" s="608"/>
      <c r="F11" s="611" t="s">
        <v>217</v>
      </c>
      <c r="G11" s="611" t="s">
        <v>218</v>
      </c>
      <c r="H11" s="612" t="s">
        <v>219</v>
      </c>
      <c r="I11" s="609"/>
      <c r="J11" s="613" t="s">
        <v>283</v>
      </c>
      <c r="K11" s="613" t="s">
        <v>284</v>
      </c>
      <c r="L11" s="613"/>
      <c r="M11" s="613"/>
      <c r="N11" s="613"/>
      <c r="O11" s="613"/>
      <c r="P11" s="609"/>
      <c r="Q11" s="609"/>
      <c r="R11" s="609"/>
    </row>
    <row r="12" s="339" customFormat="1" ht="18.95" customHeight="1" spans="1:19">
      <c r="A12" s="614">
        <v>1</v>
      </c>
      <c r="B12" s="615" t="s">
        <v>285</v>
      </c>
      <c r="C12" s="616"/>
      <c r="D12" s="615" t="s">
        <v>286</v>
      </c>
      <c r="E12" s="616"/>
      <c r="F12" s="617">
        <v>4.75</v>
      </c>
      <c r="G12" s="617" t="s">
        <v>252</v>
      </c>
      <c r="H12" s="614">
        <v>5.5</v>
      </c>
      <c r="I12" s="615" t="s">
        <v>228</v>
      </c>
      <c r="J12" s="618">
        <v>5.15</v>
      </c>
      <c r="K12" s="618">
        <v>5.15</v>
      </c>
      <c r="L12" s="618"/>
      <c r="M12" s="618"/>
      <c r="N12" s="618"/>
      <c r="O12" s="618"/>
      <c r="P12" s="619" t="s">
        <v>95</v>
      </c>
      <c r="Q12" s="620"/>
      <c r="R12" s="620"/>
    </row>
    <row r="13" s="339" customFormat="1" ht="18.95" customHeight="1" spans="1:19">
      <c r="A13" s="614">
        <v>2</v>
      </c>
      <c r="B13" s="615" t="s">
        <v>287</v>
      </c>
      <c r="C13" s="616"/>
      <c r="D13" s="615" t="s">
        <v>286</v>
      </c>
      <c r="E13" s="616"/>
      <c r="F13" s="617">
        <v>4.75</v>
      </c>
      <c r="G13" s="617" t="s">
        <v>252</v>
      </c>
      <c r="H13" s="614">
        <v>5.25</v>
      </c>
      <c r="I13" s="615" t="s">
        <v>228</v>
      </c>
      <c r="J13" s="618">
        <v>5.02</v>
      </c>
      <c r="K13" s="618">
        <v>5.02</v>
      </c>
      <c r="L13" s="618"/>
      <c r="M13" s="618"/>
      <c r="N13" s="618"/>
      <c r="O13" s="618"/>
      <c r="P13" s="619" t="s">
        <v>95</v>
      </c>
      <c r="Q13" s="620"/>
      <c r="R13" s="620"/>
    </row>
    <row r="14" s="339" customFormat="1" ht="18.95" customHeight="1" spans="1:19">
      <c r="A14" s="614">
        <v>3</v>
      </c>
      <c r="B14" s="615" t="s">
        <v>288</v>
      </c>
      <c r="C14" s="616"/>
      <c r="D14" s="615" t="s">
        <v>286</v>
      </c>
      <c r="E14" s="616"/>
      <c r="F14" s="617" t="s">
        <v>238</v>
      </c>
      <c r="G14" s="617" t="s">
        <v>238</v>
      </c>
      <c r="H14" s="614">
        <v>6</v>
      </c>
      <c r="I14" s="615" t="s">
        <v>228</v>
      </c>
      <c r="J14" s="621">
        <v>5.2</v>
      </c>
      <c r="K14" s="621">
        <v>5.2</v>
      </c>
      <c r="L14" s="618"/>
      <c r="M14" s="618"/>
      <c r="N14" s="618"/>
      <c r="O14" s="618"/>
      <c r="P14" s="619" t="s">
        <v>95</v>
      </c>
      <c r="Q14" s="622"/>
      <c r="R14" s="623"/>
    </row>
    <row r="15" s="339" customFormat="1" ht="18.95" customHeight="1" spans="1:19">
      <c r="A15" s="614">
        <v>4</v>
      </c>
      <c r="B15" s="624" t="s">
        <v>289</v>
      </c>
      <c r="C15" s="625"/>
      <c r="D15" s="615" t="s">
        <v>290</v>
      </c>
      <c r="E15" s="616"/>
      <c r="F15" s="617" t="s">
        <v>238</v>
      </c>
      <c r="G15" s="617" t="s">
        <v>238</v>
      </c>
      <c r="H15" s="614">
        <v>500</v>
      </c>
      <c r="I15" s="615" t="s">
        <v>291</v>
      </c>
      <c r="J15" s="618" t="s">
        <v>20</v>
      </c>
      <c r="K15" s="618" t="s">
        <v>20</v>
      </c>
      <c r="L15" s="618"/>
      <c r="M15" s="618"/>
      <c r="N15" s="618"/>
      <c r="O15" s="618"/>
      <c r="P15" s="619" t="s">
        <v>95</v>
      </c>
      <c r="Q15" s="623"/>
      <c r="R15" s="623"/>
    </row>
    <row r="16" s="339" customFormat="1" ht="18.95" customHeight="1" spans="1:19">
      <c r="A16" s="614"/>
      <c r="B16" s="626"/>
      <c r="C16" s="627"/>
      <c r="D16" s="615" t="s">
        <v>292</v>
      </c>
      <c r="E16" s="616"/>
      <c r="F16" s="617" t="s">
        <v>238</v>
      </c>
      <c r="G16" s="617" t="s">
        <v>238</v>
      </c>
      <c r="H16" s="614">
        <v>1000</v>
      </c>
      <c r="I16" s="615" t="s">
        <v>291</v>
      </c>
      <c r="J16" s="618">
        <v>0.98</v>
      </c>
      <c r="K16" s="618">
        <v>0.98</v>
      </c>
      <c r="L16" s="618"/>
      <c r="M16" s="618"/>
      <c r="N16" s="618"/>
      <c r="O16" s="618"/>
      <c r="P16" s="619" t="s">
        <v>95</v>
      </c>
      <c r="Q16" s="623"/>
      <c r="R16" s="623"/>
    </row>
    <row r="17" s="339" customFormat="1" ht="18.95" customHeight="1" spans="1:18">
      <c r="A17" s="614">
        <v>5</v>
      </c>
      <c r="B17" s="624" t="s">
        <v>293</v>
      </c>
      <c r="C17" s="625"/>
      <c r="D17" s="628" t="s">
        <v>294</v>
      </c>
      <c r="E17" s="629"/>
      <c r="F17" s="629"/>
      <c r="G17" s="629"/>
      <c r="H17" s="630"/>
      <c r="I17" s="631" t="s">
        <v>238</v>
      </c>
      <c r="J17" s="632" t="s">
        <v>95</v>
      </c>
      <c r="K17" s="632" t="s">
        <v>95</v>
      </c>
      <c r="L17" s="632"/>
      <c r="M17" s="632"/>
      <c r="N17" s="632"/>
      <c r="O17" s="632"/>
      <c r="P17" s="619" t="s">
        <v>95</v>
      </c>
      <c r="Q17" s="620"/>
      <c r="R17" s="620"/>
    </row>
    <row r="18" s="339" customFormat="1" ht="18.95" customHeight="1" spans="1:18">
      <c r="A18" s="614"/>
      <c r="B18" s="633"/>
      <c r="C18" s="634"/>
      <c r="D18" s="635"/>
      <c r="E18" s="636"/>
      <c r="F18" s="636"/>
      <c r="G18" s="636"/>
      <c r="H18" s="637"/>
      <c r="I18" s="631"/>
      <c r="J18" s="638"/>
      <c r="K18" s="638"/>
      <c r="L18" s="638"/>
      <c r="M18" s="638"/>
      <c r="N18" s="638"/>
      <c r="O18" s="638"/>
      <c r="P18" s="619"/>
      <c r="Q18" s="620"/>
      <c r="R18" s="620"/>
    </row>
    <row r="19" s="339" customFormat="1" ht="18.95" customHeight="1" spans="1:18">
      <c r="A19" s="614"/>
      <c r="B19" s="626"/>
      <c r="C19" s="627"/>
      <c r="D19" s="639"/>
      <c r="E19" s="640"/>
      <c r="F19" s="640"/>
      <c r="G19" s="640"/>
      <c r="H19" s="641"/>
      <c r="I19" s="631"/>
      <c r="J19" s="642"/>
      <c r="K19" s="642"/>
      <c r="L19" s="642"/>
      <c r="M19" s="642"/>
      <c r="N19" s="642"/>
      <c r="O19" s="642"/>
      <c r="P19" s="619"/>
      <c r="Q19" s="620"/>
      <c r="R19" s="620"/>
    </row>
    <row r="20" s="339" customFormat="1" ht="18.95" customHeight="1" spans="1:18">
      <c r="A20" s="643">
        <v>6</v>
      </c>
      <c r="B20" s="624" t="s">
        <v>295</v>
      </c>
      <c r="C20" s="625"/>
      <c r="D20" s="644" t="s">
        <v>296</v>
      </c>
      <c r="E20" s="645"/>
      <c r="F20" s="646" t="s">
        <v>238</v>
      </c>
      <c r="G20" s="646" t="s">
        <v>238</v>
      </c>
      <c r="H20" s="646" t="s">
        <v>297</v>
      </c>
      <c r="I20" s="624" t="s">
        <v>298</v>
      </c>
      <c r="J20" s="647"/>
      <c r="K20" s="647"/>
      <c r="L20" s="647"/>
      <c r="M20" s="647"/>
      <c r="N20" s="647"/>
      <c r="O20" s="647"/>
      <c r="P20" s="648" t="s">
        <v>38</v>
      </c>
      <c r="Q20" s="620"/>
      <c r="R20" s="620"/>
    </row>
    <row r="21" s="339" customFormat="1" ht="18.95" customHeight="1" spans="1:18">
      <c r="A21" s="649"/>
      <c r="B21" s="626"/>
      <c r="C21" s="627"/>
      <c r="D21" s="644" t="s">
        <v>299</v>
      </c>
      <c r="E21" s="645"/>
      <c r="F21" s="646" t="s">
        <v>300</v>
      </c>
      <c r="G21" s="646" t="s">
        <v>238</v>
      </c>
      <c r="H21" s="646" t="s">
        <v>238</v>
      </c>
      <c r="I21" s="626"/>
      <c r="J21" s="650"/>
      <c r="K21" s="650"/>
      <c r="L21" s="650"/>
      <c r="M21" s="650"/>
      <c r="N21" s="650"/>
      <c r="O21" s="647"/>
      <c r="P21" s="651"/>
      <c r="Q21" s="620"/>
      <c r="R21" s="620"/>
    </row>
    <row r="22" s="339" customFormat="1" ht="18.95" customHeight="1" spans="1:18">
      <c r="A22" s="614">
        <v>7</v>
      </c>
      <c r="B22" s="624" t="s">
        <v>301</v>
      </c>
      <c r="C22" s="625"/>
      <c r="D22" s="652"/>
      <c r="E22" s="653"/>
      <c r="F22" s="653"/>
      <c r="G22" s="653"/>
      <c r="H22" s="654"/>
      <c r="I22" s="631" t="s">
        <v>238</v>
      </c>
      <c r="J22" s="655"/>
      <c r="K22" s="655"/>
      <c r="L22" s="655"/>
      <c r="M22" s="655"/>
      <c r="N22" s="655"/>
      <c r="O22" s="655"/>
      <c r="P22" s="66" t="s">
        <v>38</v>
      </c>
      <c r="Q22" s="620"/>
      <c r="R22" s="620"/>
    </row>
    <row r="23" s="339" customFormat="1" ht="18.95" customHeight="1" spans="1:18">
      <c r="A23" s="614"/>
      <c r="B23" s="633"/>
      <c r="C23" s="634"/>
      <c r="D23" s="656"/>
      <c r="E23" s="657"/>
      <c r="F23" s="657"/>
      <c r="G23" s="657"/>
      <c r="H23" s="658"/>
      <c r="I23" s="631"/>
      <c r="J23" s="655"/>
      <c r="K23" s="655"/>
      <c r="L23" s="655"/>
      <c r="M23" s="655"/>
      <c r="N23" s="655"/>
      <c r="O23" s="655"/>
      <c r="P23" s="66"/>
      <c r="Q23" s="620"/>
      <c r="R23" s="620"/>
    </row>
    <row r="24" s="339" customFormat="1" ht="18.95" customHeight="1" spans="1:18">
      <c r="A24" s="643"/>
      <c r="B24" s="633"/>
      <c r="C24" s="634"/>
      <c r="D24" s="656"/>
      <c r="E24" s="659"/>
      <c r="F24" s="659"/>
      <c r="G24" s="659"/>
      <c r="H24" s="658"/>
      <c r="I24" s="660"/>
      <c r="J24" s="655"/>
      <c r="K24" s="655"/>
      <c r="L24" s="655"/>
      <c r="M24" s="655"/>
      <c r="N24" s="655"/>
      <c r="O24" s="655"/>
      <c r="P24" s="632"/>
      <c r="Q24" s="661"/>
      <c r="R24" s="661"/>
    </row>
    <row r="25" s="339" customFormat="1" ht="15" customHeight="1" spans="1:18">
      <c r="A25" s="662" t="s">
        <v>302</v>
      </c>
      <c r="B25" s="663"/>
      <c r="C25" s="663"/>
      <c r="D25" s="663"/>
      <c r="E25" s="663"/>
      <c r="F25" s="663"/>
      <c r="G25" s="663"/>
      <c r="H25" s="663"/>
      <c r="I25" s="663"/>
      <c r="J25" s="664"/>
      <c r="K25" s="663"/>
      <c r="L25" s="663"/>
      <c r="M25" s="663"/>
      <c r="N25" s="663"/>
      <c r="O25" s="663"/>
      <c r="P25" s="663"/>
      <c r="Q25" s="663"/>
      <c r="R25" s="665"/>
    </row>
    <row r="26" s="339" customFormat="1" ht="12" spans="1:18">
      <c r="A26" s="620" t="s">
        <v>283</v>
      </c>
      <c r="B26" s="620"/>
      <c r="C26" s="620"/>
      <c r="D26" s="620"/>
      <c r="E26" s="620"/>
      <c r="F26" s="620"/>
      <c r="G26" s="620"/>
      <c r="H26" s="620" t="s">
        <v>284</v>
      </c>
      <c r="I26" s="620"/>
      <c r="J26" s="620"/>
      <c r="K26" s="620"/>
      <c r="L26" s="620"/>
      <c r="M26" s="620"/>
      <c r="N26" s="620"/>
      <c r="O26" s="620"/>
      <c r="P26" s="620"/>
      <c r="Q26" s="666"/>
      <c r="R26" s="667"/>
    </row>
    <row r="27" spans="1:18">
      <c r="A27" s="620"/>
      <c r="B27" s="620"/>
      <c r="C27" s="620"/>
      <c r="D27" s="620"/>
      <c r="E27" s="620"/>
      <c r="F27" s="620"/>
      <c r="G27" s="620"/>
      <c r="H27" s="620"/>
      <c r="I27" s="620"/>
      <c r="J27" s="620"/>
      <c r="K27" s="620"/>
      <c r="L27" s="620"/>
      <c r="M27" s="620"/>
      <c r="N27" s="620"/>
      <c r="O27" s="620"/>
      <c r="P27" s="620"/>
      <c r="Q27" s="668"/>
      <c r="R27" s="669"/>
    </row>
    <row r="28" spans="1:18">
      <c r="A28" s="620"/>
      <c r="B28" s="620"/>
      <c r="C28" s="620"/>
      <c r="D28" s="620"/>
      <c r="E28" s="620"/>
      <c r="F28" s="620"/>
      <c r="G28" s="620"/>
      <c r="H28" s="620"/>
      <c r="I28" s="620"/>
      <c r="J28" s="620"/>
      <c r="K28" s="620"/>
      <c r="L28" s="620"/>
      <c r="M28" s="620"/>
      <c r="N28" s="620"/>
      <c r="O28" s="620"/>
      <c r="P28" s="620"/>
      <c r="Q28" s="668"/>
      <c r="R28" s="669"/>
    </row>
    <row r="29" spans="1:18">
      <c r="A29" s="620"/>
      <c r="B29" s="620"/>
      <c r="C29" s="620"/>
      <c r="D29" s="620"/>
      <c r="E29" s="620"/>
      <c r="F29" s="620"/>
      <c r="G29" s="620"/>
      <c r="H29" s="620"/>
      <c r="I29" s="620"/>
      <c r="J29" s="620"/>
      <c r="K29" s="620"/>
      <c r="L29" s="620"/>
      <c r="M29" s="620"/>
      <c r="N29" s="620"/>
      <c r="O29" s="620"/>
      <c r="P29" s="620"/>
      <c r="Q29" s="668"/>
      <c r="R29" s="669"/>
    </row>
    <row r="30" spans="1:18">
      <c r="A30" s="620"/>
      <c r="B30" s="620"/>
      <c r="C30" s="620"/>
      <c r="D30" s="620"/>
      <c r="E30" s="620"/>
      <c r="F30" s="620"/>
      <c r="G30" s="620"/>
      <c r="H30" s="620"/>
      <c r="I30" s="620"/>
      <c r="J30" s="620"/>
      <c r="K30" s="620"/>
      <c r="L30" s="620"/>
      <c r="M30" s="620"/>
      <c r="N30" s="620"/>
      <c r="O30" s="620"/>
      <c r="P30" s="620"/>
      <c r="Q30" s="668"/>
      <c r="R30" s="669"/>
    </row>
    <row r="31" spans="1:18">
      <c r="A31" s="620"/>
      <c r="B31" s="620"/>
      <c r="C31" s="620"/>
      <c r="D31" s="620"/>
      <c r="E31" s="620"/>
      <c r="F31" s="620"/>
      <c r="G31" s="620"/>
      <c r="H31" s="620"/>
      <c r="I31" s="620"/>
      <c r="J31" s="620"/>
      <c r="K31" s="620"/>
      <c r="L31" s="620"/>
      <c r="M31" s="620"/>
      <c r="N31" s="620"/>
      <c r="O31" s="620"/>
      <c r="P31" s="620"/>
      <c r="Q31" s="668"/>
      <c r="R31" s="669"/>
    </row>
    <row r="32" spans="1:18">
      <c r="A32" s="620"/>
      <c r="B32" s="620"/>
      <c r="C32" s="620"/>
      <c r="D32" s="620"/>
      <c r="E32" s="620"/>
      <c r="F32" s="620"/>
      <c r="G32" s="620"/>
      <c r="H32" s="620"/>
      <c r="I32" s="620"/>
      <c r="J32" s="620"/>
      <c r="K32" s="620"/>
      <c r="L32" s="620"/>
      <c r="M32" s="620"/>
      <c r="N32" s="620"/>
      <c r="O32" s="620"/>
      <c r="P32" s="620"/>
      <c r="Q32" s="668"/>
      <c r="R32" s="669"/>
    </row>
    <row r="33" spans="1:18">
      <c r="A33" s="620"/>
      <c r="B33" s="620"/>
      <c r="C33" s="620"/>
      <c r="D33" s="620"/>
      <c r="E33" s="620"/>
      <c r="F33" s="620"/>
      <c r="G33" s="620"/>
      <c r="H33" s="620"/>
      <c r="I33" s="620"/>
      <c r="J33" s="620"/>
      <c r="K33" s="620"/>
      <c r="L33" s="620"/>
      <c r="M33" s="620"/>
      <c r="N33" s="620"/>
      <c r="O33" s="620"/>
      <c r="P33" s="620"/>
      <c r="Q33" s="668"/>
      <c r="R33" s="669"/>
    </row>
    <row r="34" spans="1:18">
      <c r="A34" s="620"/>
      <c r="B34" s="620"/>
      <c r="C34" s="620"/>
      <c r="D34" s="620"/>
      <c r="E34" s="620"/>
      <c r="F34" s="620"/>
      <c r="G34" s="620"/>
      <c r="H34" s="620"/>
      <c r="I34" s="620"/>
      <c r="J34" s="620"/>
      <c r="K34" s="620"/>
      <c r="L34" s="620"/>
      <c r="M34" s="620"/>
      <c r="N34" s="620"/>
      <c r="O34" s="620"/>
      <c r="P34" s="620"/>
      <c r="Q34" s="668"/>
      <c r="R34" s="669"/>
    </row>
    <row r="35" spans="1:18">
      <c r="A35" s="620"/>
      <c r="B35" s="620"/>
      <c r="C35" s="620"/>
      <c r="D35" s="620"/>
      <c r="E35" s="620"/>
      <c r="F35" s="620"/>
      <c r="G35" s="620"/>
      <c r="H35" s="620"/>
      <c r="I35" s="620"/>
      <c r="J35" s="620"/>
      <c r="K35" s="620"/>
      <c r="L35" s="620"/>
      <c r="M35" s="620"/>
      <c r="N35" s="620"/>
      <c r="O35" s="620"/>
      <c r="P35" s="620"/>
      <c r="Q35" s="668"/>
      <c r="R35" s="669"/>
    </row>
    <row r="36" spans="1:18">
      <c r="A36" s="620"/>
      <c r="B36" s="620"/>
      <c r="C36" s="620"/>
      <c r="D36" s="620"/>
      <c r="E36" s="620"/>
      <c r="F36" s="620"/>
      <c r="G36" s="620"/>
      <c r="H36" s="620"/>
      <c r="I36" s="620"/>
      <c r="J36" s="620"/>
      <c r="K36" s="620"/>
      <c r="L36" s="620"/>
      <c r="M36" s="620"/>
      <c r="N36" s="620"/>
      <c r="O36" s="620"/>
      <c r="P36" s="620"/>
      <c r="Q36" s="668"/>
      <c r="R36" s="669"/>
    </row>
    <row r="37" spans="1:18">
      <c r="A37" s="620"/>
      <c r="B37" s="620"/>
      <c r="C37" s="620"/>
      <c r="D37" s="620"/>
      <c r="E37" s="620"/>
      <c r="F37" s="620"/>
      <c r="G37" s="620"/>
      <c r="H37" s="620"/>
      <c r="I37" s="620"/>
      <c r="J37" s="620"/>
      <c r="K37" s="620"/>
      <c r="L37" s="620"/>
      <c r="M37" s="620"/>
      <c r="N37" s="620"/>
      <c r="O37" s="620"/>
      <c r="P37" s="620"/>
      <c r="Q37" s="670"/>
      <c r="R37" s="671"/>
    </row>
    <row r="38" spans="1:18">
      <c r="A38" s="620"/>
      <c r="B38" s="620"/>
      <c r="C38" s="620"/>
      <c r="D38" s="620"/>
      <c r="E38" s="620"/>
      <c r="F38" s="620"/>
      <c r="G38" s="620"/>
      <c r="H38" s="620"/>
      <c r="I38" s="620"/>
      <c r="J38" s="620"/>
      <c r="K38" s="620"/>
      <c r="L38" s="620"/>
      <c r="M38" s="620"/>
      <c r="N38" s="620"/>
      <c r="O38" s="620"/>
      <c r="P38" s="620"/>
      <c r="Q38" s="666"/>
      <c r="R38" s="667"/>
    </row>
    <row r="39" spans="1:18">
      <c r="A39" s="620"/>
      <c r="B39" s="620"/>
      <c r="C39" s="620"/>
      <c r="D39" s="620"/>
      <c r="E39" s="620"/>
      <c r="F39" s="620"/>
      <c r="G39" s="620"/>
      <c r="H39" s="620"/>
      <c r="I39" s="620"/>
      <c r="J39" s="620"/>
      <c r="K39" s="620"/>
      <c r="L39" s="620"/>
      <c r="M39" s="620"/>
      <c r="N39" s="620"/>
      <c r="O39" s="620"/>
      <c r="P39" s="620"/>
      <c r="Q39" s="668"/>
      <c r="R39" s="669"/>
    </row>
    <row r="40" spans="1:18">
      <c r="A40" s="620"/>
      <c r="B40" s="620"/>
      <c r="C40" s="620"/>
      <c r="D40" s="620"/>
      <c r="E40" s="620"/>
      <c r="F40" s="620"/>
      <c r="G40" s="620"/>
      <c r="H40" s="620"/>
      <c r="I40" s="620"/>
      <c r="J40" s="620"/>
      <c r="K40" s="620"/>
      <c r="L40" s="620"/>
      <c r="M40" s="620"/>
      <c r="N40" s="620"/>
      <c r="O40" s="620"/>
      <c r="P40" s="620"/>
      <c r="Q40" s="668"/>
      <c r="R40" s="669"/>
    </row>
    <row r="41" spans="1:18">
      <c r="A41" s="620"/>
      <c r="B41" s="620"/>
      <c r="C41" s="620"/>
      <c r="D41" s="620"/>
      <c r="E41" s="620"/>
      <c r="F41" s="620"/>
      <c r="G41" s="620"/>
      <c r="H41" s="620"/>
      <c r="I41" s="620"/>
      <c r="J41" s="620"/>
      <c r="K41" s="620"/>
      <c r="L41" s="620"/>
      <c r="M41" s="620"/>
      <c r="N41" s="620"/>
      <c r="O41" s="620"/>
      <c r="P41" s="620"/>
      <c r="Q41" s="668"/>
      <c r="R41" s="669"/>
    </row>
    <row r="42" spans="1:18">
      <c r="A42" s="620"/>
      <c r="B42" s="620"/>
      <c r="C42" s="620"/>
      <c r="D42" s="620"/>
      <c r="E42" s="620"/>
      <c r="F42" s="620"/>
      <c r="G42" s="620"/>
      <c r="H42" s="620"/>
      <c r="I42" s="620"/>
      <c r="J42" s="620"/>
      <c r="K42" s="620"/>
      <c r="L42" s="620"/>
      <c r="M42" s="620"/>
      <c r="N42" s="620"/>
      <c r="O42" s="620"/>
      <c r="P42" s="620"/>
      <c r="Q42" s="668"/>
      <c r="R42" s="669"/>
    </row>
    <row r="43" spans="1:18">
      <c r="A43" s="620"/>
      <c r="B43" s="620"/>
      <c r="C43" s="620"/>
      <c r="D43" s="620"/>
      <c r="E43" s="620"/>
      <c r="F43" s="620"/>
      <c r="G43" s="620"/>
      <c r="H43" s="620"/>
      <c r="I43" s="620"/>
      <c r="J43" s="620"/>
      <c r="K43" s="620"/>
      <c r="L43" s="620"/>
      <c r="M43" s="620"/>
      <c r="N43" s="620"/>
      <c r="O43" s="620"/>
      <c r="P43" s="620"/>
      <c r="Q43" s="668"/>
      <c r="R43" s="669"/>
    </row>
    <row r="44" spans="1:18">
      <c r="A44" s="620"/>
      <c r="B44" s="620"/>
      <c r="C44" s="620"/>
      <c r="D44" s="620"/>
      <c r="E44" s="620"/>
      <c r="F44" s="620"/>
      <c r="G44" s="620"/>
      <c r="H44" s="620"/>
      <c r="I44" s="620"/>
      <c r="J44" s="620"/>
      <c r="K44" s="620"/>
      <c r="L44" s="620"/>
      <c r="M44" s="620"/>
      <c r="N44" s="620"/>
      <c r="O44" s="620"/>
      <c r="P44" s="620"/>
      <c r="Q44" s="668"/>
      <c r="R44" s="669"/>
    </row>
    <row r="45" spans="1:18">
      <c r="A45" s="620"/>
      <c r="B45" s="620"/>
      <c r="C45" s="620"/>
      <c r="D45" s="620"/>
      <c r="E45" s="620"/>
      <c r="F45" s="620"/>
      <c r="G45" s="620"/>
      <c r="H45" s="620"/>
      <c r="I45" s="620"/>
      <c r="J45" s="620"/>
      <c r="K45" s="620"/>
      <c r="L45" s="620"/>
      <c r="M45" s="620"/>
      <c r="N45" s="620"/>
      <c r="O45" s="620"/>
      <c r="P45" s="620"/>
      <c r="Q45" s="668"/>
      <c r="R45" s="669"/>
    </row>
    <row r="46" spans="1:18">
      <c r="A46" s="620"/>
      <c r="B46" s="620"/>
      <c r="C46" s="620"/>
      <c r="D46" s="620"/>
      <c r="E46" s="620"/>
      <c r="F46" s="620"/>
      <c r="G46" s="620"/>
      <c r="H46" s="620"/>
      <c r="I46" s="620"/>
      <c r="J46" s="620"/>
      <c r="K46" s="620"/>
      <c r="L46" s="620"/>
      <c r="M46" s="620"/>
      <c r="N46" s="620"/>
      <c r="O46" s="620"/>
      <c r="P46" s="620"/>
      <c r="Q46" s="668"/>
      <c r="R46" s="669"/>
    </row>
    <row r="47" spans="1:18">
      <c r="A47" s="620"/>
      <c r="B47" s="620"/>
      <c r="C47" s="620"/>
      <c r="D47" s="620"/>
      <c r="E47" s="620"/>
      <c r="F47" s="620"/>
      <c r="G47" s="620"/>
      <c r="H47" s="620"/>
      <c r="I47" s="620"/>
      <c r="J47" s="620"/>
      <c r="K47" s="620"/>
      <c r="L47" s="620"/>
      <c r="M47" s="620"/>
      <c r="N47" s="620"/>
      <c r="O47" s="620"/>
      <c r="P47" s="620"/>
      <c r="Q47" s="668"/>
      <c r="R47" s="669"/>
    </row>
    <row r="48" spans="1:18">
      <c r="A48" s="620"/>
      <c r="B48" s="620"/>
      <c r="C48" s="620"/>
      <c r="D48" s="620"/>
      <c r="E48" s="620"/>
      <c r="F48" s="620"/>
      <c r="G48" s="620"/>
      <c r="H48" s="620"/>
      <c r="I48" s="620"/>
      <c r="J48" s="620"/>
      <c r="K48" s="620"/>
      <c r="L48" s="620"/>
      <c r="M48" s="620"/>
      <c r="N48" s="620"/>
      <c r="O48" s="620"/>
      <c r="P48" s="620"/>
      <c r="Q48" s="668"/>
      <c r="R48" s="669"/>
    </row>
    <row r="49" spans="1:18">
      <c r="A49" s="620"/>
      <c r="B49" s="620"/>
      <c r="C49" s="620"/>
      <c r="D49" s="620"/>
      <c r="E49" s="620"/>
      <c r="F49" s="620"/>
      <c r="G49" s="620"/>
      <c r="H49" s="620"/>
      <c r="I49" s="620"/>
      <c r="J49" s="620"/>
      <c r="K49" s="620"/>
      <c r="L49" s="620"/>
      <c r="M49" s="620"/>
      <c r="N49" s="620"/>
      <c r="O49" s="620"/>
      <c r="P49" s="620"/>
      <c r="Q49" s="670"/>
      <c r="R49" s="671"/>
    </row>
  </sheetData>
  <protectedRanges>
    <protectedRange sqref="P13" name="区域1_1_1_1_1_1"/>
  </protectedRanges>
  <mergeCells count="98">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Q17:R17"/>
    <mergeCell ref="Q18:R18"/>
    <mergeCell ref="Q19:R19"/>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17:P19"/>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s>
  <conditionalFormatting sqref="P3">
    <cfRule type="cellIs" dxfId="2" priority="1" stopIfTrue="1" operator="equal">
      <formula>"FAIL"</formula>
    </cfRule>
    <cfRule type="cellIs" dxfId="3" priority="2" stopIfTrue="1" operator="equal">
      <formula>"PASS"</formula>
    </cfRule>
  </conditionalFormatting>
  <conditionalFormatting sqref="P6">
    <cfRule type="cellIs" dxfId="2" priority="4" stopIfTrue="1" operator="equal">
      <formula>"FAIL"</formula>
    </cfRule>
    <cfRule type="cellIs" dxfId="3" priority="5" stopIfTrue="1" operator="equal">
      <formula>"PASS"</formula>
    </cfRule>
  </conditionalFormatting>
  <conditionalFormatting sqref="J17:O17">
    <cfRule type="cellIs" dxfId="10"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P12:P20 P22:P2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J20:N21">
    <cfRule type="cellIs" dxfId="7" priority="16" stopIfTrue="1" operator="greaterThan">
      <formula>105</formula>
    </cfRule>
  </conditionalFormatting>
  <dataValidations count="2">
    <dataValidation allowBlank="1" showInputMessage="1" showErrorMessage="1" sqref="P3 F9:I9 P5:P8"/>
    <dataValidation type="list" allowBlank="1" showInputMessage="1" showErrorMessage="1" sqref="M17:N17 O17:O19 P12:P25 J17:L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E21" sqref="E21:F21"/>
    </sheetView>
  </sheetViews>
  <sheetFormatPr defaultColWidth="7.87962962962963" defaultRowHeight="15" customHeight="1"/>
  <cols>
    <col min="1" max="10" width="7.87962962962963" style="592" customWidth="1"/>
    <col min="11" max="11" width="7.5" style="592" customWidth="1"/>
    <col min="12" max="12" width="7.87962962962963" style="592" hidden="1" customWidth="1"/>
    <col min="13" max="15" width="7.87962962962963" style="592" customWidth="1"/>
    <col min="16" max="16" width="10.6296296296296" style="592" customWidth="1"/>
    <col min="17" max="16361" width="7.87962962962963" style="592" customWidth="1"/>
    <col min="16362" max="16384" width="7.87962962962963" style="593"/>
  </cols>
  <sheetData>
    <row r="1" s="1" customFormat="1" ht="21.75" customHeight="1" spans="1:16">
      <c r="A1" s="2" t="s">
        <v>303</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594" t="s">
        <v>32</v>
      </c>
      <c r="O3" s="594"/>
    </row>
    <row r="4" s="1" customFormat="1" customHeight="1" spans="1:16">
      <c r="A4" s="16"/>
      <c r="B4" s="17"/>
      <c r="C4" s="18"/>
      <c r="D4" s="19"/>
      <c r="E4" s="20"/>
      <c r="F4" s="21"/>
      <c r="G4" s="19"/>
      <c r="H4" s="20"/>
      <c r="I4" s="21"/>
      <c r="J4" s="22"/>
      <c r="K4" s="23"/>
      <c r="L4" s="23"/>
      <c r="M4" s="24"/>
      <c r="N4" s="594"/>
      <c r="O4" s="594"/>
    </row>
    <row r="5" s="1" customFormat="1" customHeight="1" spans="1:16">
      <c r="A5" s="25" t="s">
        <v>77</v>
      </c>
      <c r="B5" s="26"/>
      <c r="C5" s="27"/>
      <c r="D5" s="19"/>
      <c r="E5" s="20"/>
      <c r="F5" s="21"/>
      <c r="G5" s="28" t="s">
        <v>79</v>
      </c>
      <c r="H5" s="29"/>
      <c r="I5" s="30"/>
      <c r="J5" s="31"/>
      <c r="K5" s="31"/>
      <c r="L5" s="31"/>
      <c r="M5" s="112" t="s">
        <v>80</v>
      </c>
      <c r="N5" s="33"/>
      <c r="O5" s="33"/>
    </row>
    <row r="6" s="1" customFormat="1" customHeight="1" spans="1:16">
      <c r="A6" s="28" t="s">
        <v>81</v>
      </c>
      <c r="B6" s="29"/>
      <c r="C6" s="30"/>
      <c r="D6" s="19"/>
      <c r="E6" s="20"/>
      <c r="F6" s="21"/>
      <c r="G6" s="28" t="s">
        <v>82</v>
      </c>
      <c r="H6" s="29"/>
      <c r="I6" s="30"/>
      <c r="J6" s="31"/>
      <c r="K6" s="31"/>
      <c r="L6" s="31"/>
      <c r="M6" s="34"/>
      <c r="N6" s="595"/>
      <c r="O6" s="596"/>
    </row>
    <row r="7" s="1" customFormat="1" customHeight="1" spans="1:16">
      <c r="A7" s="28" t="s">
        <v>83</v>
      </c>
      <c r="B7" s="29"/>
      <c r="C7" s="30"/>
      <c r="D7" s="19"/>
      <c r="E7" s="20"/>
      <c r="F7" s="21"/>
      <c r="G7" s="28" t="s">
        <v>8</v>
      </c>
      <c r="H7" s="29"/>
      <c r="I7" s="30"/>
      <c r="J7" s="31"/>
      <c r="K7" s="31"/>
      <c r="L7" s="31"/>
      <c r="M7" s="34"/>
      <c r="N7" s="33"/>
      <c r="O7" s="33"/>
    </row>
    <row r="8" s="1" customFormat="1" customHeight="1" spans="1:16">
      <c r="A8" s="28" t="s">
        <v>85</v>
      </c>
      <c r="B8" s="29"/>
      <c r="C8" s="30"/>
      <c r="D8" s="19"/>
      <c r="E8" s="20"/>
      <c r="F8" s="21"/>
      <c r="G8" s="28" t="s">
        <v>86</v>
      </c>
      <c r="H8" s="29"/>
      <c r="I8" s="30"/>
      <c r="J8" s="31"/>
      <c r="K8" s="31"/>
      <c r="L8" s="31"/>
      <c r="M8" s="34"/>
      <c r="N8" s="37"/>
      <c r="O8" s="37"/>
    </row>
    <row r="9" s="71" customFormat="1" customHeight="1" spans="1:16">
      <c r="A9" s="38" t="s">
        <v>208</v>
      </c>
      <c r="B9" s="39"/>
      <c r="C9" s="39"/>
      <c r="D9" s="39"/>
      <c r="E9" s="39"/>
      <c r="F9" s="39"/>
      <c r="G9" s="39"/>
      <c r="H9" s="39"/>
      <c r="I9" s="39"/>
      <c r="J9" s="39"/>
      <c r="K9" s="39"/>
      <c r="L9" s="39"/>
      <c r="M9" s="39"/>
      <c r="N9" s="39"/>
      <c r="O9" s="39"/>
    </row>
    <row r="10" s="72" customFormat="1" customHeight="1" spans="1:16">
      <c r="A10" s="46" t="s">
        <v>276</v>
      </c>
      <c r="B10" s="47" t="s">
        <v>277</v>
      </c>
      <c r="C10" s="48"/>
      <c r="D10" s="47" t="s">
        <v>280</v>
      </c>
      <c r="E10" s="68"/>
      <c r="F10" s="68"/>
      <c r="G10" s="68"/>
      <c r="H10" s="68"/>
      <c r="I10" s="68"/>
      <c r="J10" s="68"/>
      <c r="K10" s="68"/>
      <c r="L10" s="68"/>
      <c r="M10" s="48"/>
      <c r="N10" s="52" t="s">
        <v>281</v>
      </c>
      <c r="O10" s="53"/>
    </row>
    <row r="11" s="73" customFormat="1" customHeight="1" spans="1:16">
      <c r="A11" s="46"/>
      <c r="B11" s="597"/>
      <c r="C11" s="598"/>
      <c r="D11" s="597"/>
      <c r="E11" s="599"/>
      <c r="F11" s="599"/>
      <c r="G11" s="599"/>
      <c r="H11" s="599"/>
      <c r="I11" s="599"/>
      <c r="J11" s="599"/>
      <c r="K11" s="599"/>
      <c r="L11" s="599"/>
      <c r="M11" s="598"/>
      <c r="N11" s="59"/>
      <c r="O11" s="60"/>
    </row>
    <row r="12" s="72" customFormat="1" ht="234" customHeight="1" spans="1:16">
      <c r="A12" s="61">
        <v>1</v>
      </c>
      <c r="B12" s="600" t="s">
        <v>304</v>
      </c>
      <c r="C12" s="70"/>
      <c r="D12" s="70"/>
      <c r="E12" s="70"/>
      <c r="F12" s="70"/>
      <c r="G12" s="70"/>
      <c r="H12" s="70"/>
      <c r="I12" s="70"/>
      <c r="J12" s="70"/>
      <c r="K12" s="70"/>
      <c r="L12" s="70"/>
      <c r="M12" s="70"/>
      <c r="N12" s="66" t="s">
        <v>95</v>
      </c>
      <c r="O12" s="66"/>
    </row>
    <row r="13" s="72" customFormat="1" ht="234" customHeight="1" spans="1:16">
      <c r="A13" s="61">
        <v>2</v>
      </c>
      <c r="B13" s="600" t="s">
        <v>305</v>
      </c>
      <c r="C13" s="70"/>
      <c r="D13" s="70"/>
      <c r="E13" s="70"/>
      <c r="F13" s="70"/>
      <c r="G13" s="70"/>
      <c r="H13" s="70"/>
      <c r="I13" s="70"/>
      <c r="J13" s="70"/>
      <c r="K13" s="70"/>
      <c r="L13" s="70"/>
      <c r="M13" s="70"/>
      <c r="N13" s="66" t="s">
        <v>95</v>
      </c>
      <c r="O13" s="66"/>
    </row>
    <row r="14" s="72" customFormat="1" ht="234" customHeight="1" spans="1:16">
      <c r="A14" s="61">
        <v>3</v>
      </c>
      <c r="B14" s="600" t="s">
        <v>306</v>
      </c>
      <c r="C14" s="70"/>
      <c r="D14" s="70"/>
      <c r="E14" s="70"/>
      <c r="F14" s="70"/>
      <c r="G14" s="70"/>
      <c r="H14" s="70"/>
      <c r="I14" s="70"/>
      <c r="J14" s="70"/>
      <c r="K14" s="70"/>
      <c r="L14" s="70"/>
      <c r="M14" s="70"/>
      <c r="N14" s="66" t="s">
        <v>95</v>
      </c>
      <c r="O14" s="66"/>
    </row>
    <row r="15" s="72" customFormat="1" ht="234" customHeight="1" spans="1:16">
      <c r="A15" s="61">
        <v>4</v>
      </c>
      <c r="B15" s="600" t="s">
        <v>307</v>
      </c>
      <c r="C15" s="70"/>
      <c r="D15" s="70"/>
      <c r="E15" s="70"/>
      <c r="F15" s="70"/>
      <c r="G15" s="70"/>
      <c r="H15" s="70"/>
      <c r="I15" s="70"/>
      <c r="J15" s="70"/>
      <c r="K15" s="70"/>
      <c r="L15" s="70"/>
      <c r="M15" s="70"/>
      <c r="N15" s="66" t="s">
        <v>95</v>
      </c>
      <c r="O15" s="66"/>
    </row>
    <row r="16" s="72" customFormat="1" ht="234" customHeight="1" spans="1:16">
      <c r="A16" s="61">
        <v>5</v>
      </c>
      <c r="B16" s="600" t="s">
        <v>308</v>
      </c>
      <c r="C16" s="70"/>
      <c r="D16" s="70"/>
      <c r="E16" s="70"/>
      <c r="F16" s="70"/>
      <c r="G16" s="70"/>
      <c r="H16" s="70"/>
      <c r="I16" s="70"/>
      <c r="J16" s="70"/>
      <c r="K16" s="70"/>
      <c r="L16" s="70"/>
      <c r="M16" s="70"/>
      <c r="N16" s="66" t="s">
        <v>95</v>
      </c>
      <c r="O16" s="66"/>
    </row>
    <row r="17" s="72" customFormat="1" ht="234" customHeight="1" spans="1:15">
      <c r="A17" s="61">
        <v>6</v>
      </c>
      <c r="B17" s="600" t="s">
        <v>309</v>
      </c>
      <c r="C17" s="70"/>
      <c r="D17" s="70"/>
      <c r="E17" s="70"/>
      <c r="F17" s="70"/>
      <c r="G17" s="70"/>
      <c r="H17" s="70"/>
      <c r="I17" s="70"/>
      <c r="J17" s="70"/>
      <c r="K17" s="70"/>
      <c r="L17" s="70"/>
      <c r="M17" s="70"/>
      <c r="N17" s="66" t="s">
        <v>95</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6" priority="25" stopIfTrue="1" operator="equal">
      <formula>"OK"</formula>
    </cfRule>
    <cfRule type="cellIs" dxfId="5" priority="26" stopIfTrue="1" operator="equal">
      <formula>"NG"</formula>
    </cfRule>
    <cfRule type="cellIs" dxfId="4" priority="27" stopIfTrue="1" operator="equal">
      <formula>"N/A"</formula>
    </cfRule>
  </conditionalFormatting>
  <conditionalFormatting sqref="N13">
    <cfRule type="cellIs" dxfId="6" priority="13" stopIfTrue="1" operator="equal">
      <formula>"OK"</formula>
    </cfRule>
    <cfRule type="cellIs" dxfId="5" priority="14" stopIfTrue="1" operator="equal">
      <formula>"NG"</formula>
    </cfRule>
    <cfRule type="cellIs" dxfId="4" priority="15" stopIfTrue="1" operator="equal">
      <formula>"N/A"</formula>
    </cfRule>
  </conditionalFormatting>
  <conditionalFormatting sqref="N14">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N15">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N16">
    <cfRule type="cellIs" dxfId="6" priority="4" stopIfTrue="1" operator="equal">
      <formula>"OK"</formula>
    </cfRule>
    <cfRule type="cellIs" dxfId="5" priority="5" stopIfTrue="1" operator="equal">
      <formula>"NG"</formula>
    </cfRule>
    <cfRule type="cellIs" dxfId="4" priority="6" stopIfTrue="1" operator="equal">
      <formula>"N/A"</formula>
    </cfRule>
  </conditionalFormatting>
  <conditionalFormatting sqref="N17">
    <cfRule type="cellIs" dxfId="6" priority="1" stopIfTrue="1" operator="equal">
      <formula>"OK"</formula>
    </cfRule>
    <cfRule type="cellIs" dxfId="5" priority="2" stopIfTrue="1" operator="equal">
      <formula>"NG"</formula>
    </cfRule>
    <cfRule type="cellIs" dxfId="4"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34"/>
  <sheetViews>
    <sheetView showGridLines="0" zoomScale="160" zoomScaleNormal="160" topLeftCell="A7" workbookViewId="0">
      <selection activeCell="I26" sqref="I26:J26"/>
    </sheetView>
  </sheetViews>
  <sheetFormatPr defaultColWidth="8.12962962962963" defaultRowHeight="15" customHeight="1"/>
  <cols>
    <col min="1" max="1" width="8.12962962962963" style="75" customWidth="1"/>
    <col min="2" max="16384" width="8.12962962962963" style="75"/>
  </cols>
  <sheetData>
    <row r="1" s="1" customFormat="1" ht="21.75" customHeight="1" spans="1:16">
      <c r="A1" s="578" t="s">
        <v>310</v>
      </c>
      <c r="B1" s="578"/>
      <c r="C1" s="578"/>
      <c r="D1" s="578"/>
      <c r="E1" s="578"/>
      <c r="F1" s="578"/>
      <c r="G1" s="578"/>
      <c r="H1" s="578"/>
      <c r="I1" s="578"/>
      <c r="J1" s="578"/>
      <c r="K1" s="578"/>
      <c r="L1" s="578"/>
      <c r="M1" s="578"/>
      <c r="N1" s="578"/>
      <c r="O1" s="578"/>
      <c r="P1" s="5" t="s">
        <v>64</v>
      </c>
    </row>
    <row r="2" s="1" customFormat="1" customHeight="1" spans="1:16">
      <c r="A2" s="578"/>
      <c r="B2" s="578"/>
      <c r="C2" s="578"/>
      <c r="D2" s="578"/>
      <c r="E2" s="578"/>
      <c r="F2" s="578"/>
      <c r="G2" s="578"/>
      <c r="H2" s="578"/>
      <c r="I2" s="578"/>
      <c r="J2" s="578"/>
      <c r="K2" s="578"/>
      <c r="L2" s="578"/>
      <c r="M2" s="578"/>
      <c r="N2" s="578"/>
      <c r="O2" s="578"/>
    </row>
    <row r="3" s="1" customFormat="1" customHeight="1" spans="1:16">
      <c r="A3" s="579" t="s">
        <v>1</v>
      </c>
      <c r="B3" s="580"/>
      <c r="C3" s="581"/>
      <c r="D3" s="579" t="s">
        <v>2</v>
      </c>
      <c r="E3" s="580"/>
      <c r="F3" s="581"/>
      <c r="G3" s="579" t="s">
        <v>76</v>
      </c>
      <c r="H3" s="580"/>
      <c r="I3" s="581"/>
      <c r="J3" s="582" t="s">
        <v>4</v>
      </c>
      <c r="K3" s="583"/>
      <c r="L3" s="583"/>
      <c r="M3" s="584"/>
      <c r="N3" s="585" t="str">
        <f>IF(COUNTIF(K11:K480,"NG")&gt;0,"Fail",IF(COUNTIF(K11:K480,"OK")&gt;0,"Pass",""))</f>
        <v/>
      </c>
      <c r="O3" s="586"/>
    </row>
    <row r="4" s="1" customFormat="1" customHeight="1" spans="1:16">
      <c r="A4" s="16"/>
      <c r="B4" s="17"/>
      <c r="C4" s="18"/>
      <c r="D4" s="19"/>
      <c r="E4" s="20"/>
      <c r="F4" s="21"/>
      <c r="G4" s="19"/>
      <c r="H4" s="20"/>
      <c r="I4" s="21"/>
      <c r="J4" s="22"/>
      <c r="K4" s="23"/>
      <c r="L4" s="23"/>
      <c r="M4" s="24"/>
      <c r="N4" s="585"/>
      <c r="O4" s="586"/>
    </row>
    <row r="5" s="1" customFormat="1" customHeight="1" spans="1:16">
      <c r="A5" s="25" t="s">
        <v>77</v>
      </c>
      <c r="B5" s="26"/>
      <c r="C5" s="27"/>
      <c r="D5" s="19"/>
      <c r="E5" s="20"/>
      <c r="F5" s="21"/>
      <c r="G5" s="28" t="s">
        <v>79</v>
      </c>
      <c r="H5" s="29"/>
      <c r="I5" s="30"/>
      <c r="J5" s="31"/>
      <c r="K5" s="31"/>
      <c r="L5" s="31"/>
      <c r="M5" s="32" t="s">
        <v>80</v>
      </c>
      <c r="N5" s="35"/>
      <c r="O5" s="36"/>
    </row>
    <row r="6" s="1" customFormat="1" customHeight="1" spans="1:16">
      <c r="A6" s="28" t="s">
        <v>81</v>
      </c>
      <c r="B6" s="29"/>
      <c r="C6" s="30"/>
      <c r="D6" s="19"/>
      <c r="E6" s="20"/>
      <c r="F6" s="21"/>
      <c r="G6" s="28" t="s">
        <v>82</v>
      </c>
      <c r="H6" s="29"/>
      <c r="I6" s="30"/>
      <c r="J6" s="31"/>
      <c r="K6" s="31"/>
      <c r="L6" s="31"/>
      <c r="M6" s="34"/>
      <c r="N6" s="35"/>
      <c r="O6" s="36"/>
    </row>
    <row r="7" s="1" customFormat="1" customHeight="1" spans="1:16">
      <c r="A7" s="28" t="s">
        <v>83</v>
      </c>
      <c r="B7" s="29"/>
      <c r="C7" s="30"/>
      <c r="D7" s="19"/>
      <c r="E7" s="20"/>
      <c r="F7" s="21"/>
      <c r="G7" s="28" t="s">
        <v>8</v>
      </c>
      <c r="H7" s="29"/>
      <c r="I7" s="30"/>
      <c r="J7" s="31"/>
      <c r="K7" s="31"/>
      <c r="L7" s="31"/>
      <c r="M7" s="34"/>
      <c r="N7" s="35"/>
      <c r="O7" s="36"/>
    </row>
    <row r="8" s="1" customFormat="1" customHeight="1" spans="1:16">
      <c r="A8" s="28" t="s">
        <v>85</v>
      </c>
      <c r="B8" s="29"/>
      <c r="C8" s="30"/>
      <c r="D8" s="19"/>
      <c r="E8" s="20"/>
      <c r="F8" s="21"/>
      <c r="G8" s="28" t="s">
        <v>86</v>
      </c>
      <c r="H8" s="29"/>
      <c r="I8" s="30"/>
      <c r="J8" s="31"/>
      <c r="K8" s="31"/>
      <c r="L8" s="31"/>
      <c r="M8" s="34"/>
      <c r="N8" s="35"/>
      <c r="O8" s="36"/>
    </row>
    <row r="9" s="1" customFormat="1" customHeight="1" spans="1:16">
      <c r="A9" s="28" t="s">
        <v>311</v>
      </c>
      <c r="B9" s="29"/>
      <c r="C9" s="30"/>
      <c r="D9" s="587"/>
      <c r="E9" s="588"/>
      <c r="F9" s="589"/>
      <c r="G9" s="28" t="s">
        <v>312</v>
      </c>
      <c r="H9" s="29"/>
      <c r="I9" s="30"/>
      <c r="J9" s="76"/>
      <c r="K9" s="77"/>
      <c r="L9" s="190"/>
      <c r="M9" s="590"/>
      <c r="N9" s="35"/>
      <c r="O9" s="36"/>
    </row>
    <row r="10" s="74" customFormat="1" customHeight="1" spans="1:16">
      <c r="A10" s="78" t="s">
        <v>87</v>
      </c>
      <c r="B10" s="78"/>
      <c r="C10" s="78"/>
      <c r="D10" s="78"/>
      <c r="E10" s="78"/>
      <c r="F10" s="78"/>
      <c r="G10" s="78"/>
      <c r="H10" s="78"/>
      <c r="I10" s="78"/>
      <c r="J10" s="78"/>
      <c r="K10" s="78"/>
      <c r="L10" s="78"/>
      <c r="M10" s="78"/>
      <c r="N10" s="78"/>
      <c r="O10" s="78"/>
    </row>
    <row r="11" s="111" customFormat="1" customHeight="1" spans="1:16">
      <c r="A11" s="591" t="s">
        <v>313</v>
      </c>
      <c r="B11" s="80"/>
      <c r="C11" s="80"/>
      <c r="D11" s="80"/>
      <c r="E11" s="80"/>
      <c r="F11" s="80"/>
      <c r="G11" s="80"/>
      <c r="H11" s="80"/>
      <c r="I11" s="80"/>
      <c r="J11" s="80"/>
      <c r="K11" s="80"/>
      <c r="L11" s="80"/>
      <c r="M11" s="80"/>
      <c r="N11" s="80"/>
      <c r="O11" s="81"/>
    </row>
    <row r="12" customHeight="1" spans="1:16">
      <c r="A12" s="82" t="s">
        <v>314</v>
      </c>
      <c r="B12" s="83" t="s">
        <v>315</v>
      </c>
      <c r="C12" s="84"/>
      <c r="D12" s="85" t="s">
        <v>316</v>
      </c>
      <c r="E12" s="86"/>
      <c r="F12" s="86"/>
      <c r="G12" s="86"/>
      <c r="H12" s="82" t="s">
        <v>317</v>
      </c>
      <c r="I12" s="83" t="s">
        <v>318</v>
      </c>
      <c r="J12" s="84"/>
      <c r="K12" s="114" t="s">
        <v>319</v>
      </c>
      <c r="L12" s="115"/>
      <c r="M12" s="83" t="s">
        <v>320</v>
      </c>
      <c r="N12" s="89"/>
      <c r="O12" s="84"/>
    </row>
    <row r="13" customHeight="1" spans="1:16">
      <c r="A13" s="90"/>
      <c r="B13" s="91"/>
      <c r="C13" s="92"/>
      <c r="D13" s="93" t="s">
        <v>216</v>
      </c>
      <c r="E13" s="85" t="s">
        <v>217</v>
      </c>
      <c r="F13" s="85" t="s">
        <v>218</v>
      </c>
      <c r="G13" s="93" t="s">
        <v>219</v>
      </c>
      <c r="H13" s="90"/>
      <c r="I13" s="91"/>
      <c r="J13" s="92"/>
      <c r="K13" s="116"/>
      <c r="L13" s="117"/>
      <c r="M13" s="91"/>
      <c r="N13" s="96"/>
      <c r="O13" s="92"/>
    </row>
    <row r="14" customHeight="1" spans="1:16">
      <c r="A14" s="97">
        <v>1</v>
      </c>
      <c r="B14" s="97" t="s">
        <v>285</v>
      </c>
      <c r="C14" s="97"/>
      <c r="D14" s="97"/>
      <c r="E14" s="100" t="s">
        <v>238</v>
      </c>
      <c r="F14" s="100" t="s">
        <v>238</v>
      </c>
      <c r="G14" s="97" t="s">
        <v>238</v>
      </c>
      <c r="H14" s="97" t="s">
        <v>321</v>
      </c>
      <c r="I14" s="120"/>
      <c r="J14" s="121"/>
      <c r="K14" s="122" t="s">
        <v>38</v>
      </c>
      <c r="L14" s="123"/>
      <c r="M14" s="108"/>
      <c r="N14" s="109"/>
      <c r="O14" s="110"/>
    </row>
    <row r="15" customHeight="1" spans="1:16">
      <c r="A15" s="97">
        <v>2</v>
      </c>
      <c r="B15" s="97" t="s">
        <v>322</v>
      </c>
      <c r="C15" s="97"/>
      <c r="D15" s="97"/>
      <c r="E15" s="100">
        <v>0.4</v>
      </c>
      <c r="F15" s="100" t="s">
        <v>238</v>
      </c>
      <c r="G15" s="97">
        <v>0.6</v>
      </c>
      <c r="H15" s="97" t="s">
        <v>321</v>
      </c>
      <c r="I15" s="120"/>
      <c r="J15" s="121"/>
      <c r="K15" s="122"/>
      <c r="L15" s="123"/>
      <c r="M15" s="108"/>
      <c r="N15" s="109"/>
      <c r="O15" s="110"/>
    </row>
    <row r="16" customHeight="1" spans="1:16">
      <c r="A16" s="97">
        <v>3</v>
      </c>
      <c r="B16" s="97" t="s">
        <v>323</v>
      </c>
      <c r="C16" s="97"/>
      <c r="D16" s="97"/>
      <c r="E16" s="100" t="s">
        <v>238</v>
      </c>
      <c r="F16" s="100" t="s">
        <v>238</v>
      </c>
      <c r="G16" s="97" t="s">
        <v>238</v>
      </c>
      <c r="H16" s="97" t="s">
        <v>324</v>
      </c>
      <c r="I16" s="120"/>
      <c r="J16" s="121"/>
      <c r="K16" s="122" t="s">
        <v>38</v>
      </c>
      <c r="L16" s="123"/>
      <c r="M16" s="108"/>
      <c r="N16" s="109"/>
      <c r="O16" s="110"/>
    </row>
    <row r="17" customHeight="1" spans="1:15">
      <c r="A17" s="79" t="s">
        <v>325</v>
      </c>
      <c r="B17" s="80"/>
      <c r="C17" s="80"/>
      <c r="D17" s="80"/>
      <c r="E17" s="80"/>
      <c r="F17" s="80"/>
      <c r="G17" s="80"/>
      <c r="H17" s="80"/>
      <c r="I17" s="80"/>
      <c r="J17" s="80"/>
      <c r="K17" s="80"/>
      <c r="L17" s="80"/>
      <c r="M17" s="80"/>
      <c r="N17" s="80"/>
      <c r="O17" s="81"/>
    </row>
    <row r="18" customHeight="1" spans="1:15">
      <c r="A18" s="82" t="s">
        <v>314</v>
      </c>
      <c r="B18" s="83" t="s">
        <v>315</v>
      </c>
      <c r="C18" s="84"/>
      <c r="D18" s="85" t="s">
        <v>316</v>
      </c>
      <c r="E18" s="86"/>
      <c r="F18" s="86"/>
      <c r="G18" s="86"/>
      <c r="H18" s="82" t="s">
        <v>317</v>
      </c>
      <c r="I18" s="83" t="s">
        <v>318</v>
      </c>
      <c r="J18" s="84"/>
      <c r="K18" s="114" t="s">
        <v>319</v>
      </c>
      <c r="L18" s="115"/>
      <c r="M18" s="83" t="s">
        <v>320</v>
      </c>
      <c r="N18" s="89"/>
      <c r="O18" s="84"/>
    </row>
    <row r="19" customHeight="1" spans="1:15">
      <c r="A19" s="90"/>
      <c r="B19" s="91"/>
      <c r="C19" s="92"/>
      <c r="D19" s="93" t="s">
        <v>216</v>
      </c>
      <c r="E19" s="85" t="s">
        <v>217</v>
      </c>
      <c r="F19" s="85" t="s">
        <v>218</v>
      </c>
      <c r="G19" s="93" t="s">
        <v>219</v>
      </c>
      <c r="H19" s="90"/>
      <c r="I19" s="91"/>
      <c r="J19" s="92"/>
      <c r="K19" s="116"/>
      <c r="L19" s="117"/>
      <c r="M19" s="91"/>
      <c r="N19" s="96"/>
      <c r="O19" s="92"/>
    </row>
    <row r="20" customHeight="1" spans="1:15">
      <c r="A20" s="97">
        <v>1</v>
      </c>
      <c r="B20" s="97" t="s">
        <v>326</v>
      </c>
      <c r="C20" s="97"/>
      <c r="D20" s="97"/>
      <c r="E20" s="100">
        <v>2.7</v>
      </c>
      <c r="F20" s="100">
        <v>3.3</v>
      </c>
      <c r="G20" s="97">
        <v>3.6</v>
      </c>
      <c r="H20" s="97" t="s">
        <v>321</v>
      </c>
      <c r="I20" s="120"/>
      <c r="J20" s="121"/>
      <c r="K20" s="122" t="s">
        <v>38</v>
      </c>
      <c r="L20" s="123"/>
      <c r="M20" s="108"/>
      <c r="N20" s="109"/>
      <c r="O20" s="110"/>
    </row>
    <row r="21" customHeight="1" spans="1:15">
      <c r="A21" s="591" t="s">
        <v>92</v>
      </c>
      <c r="B21" s="80"/>
      <c r="C21" s="80"/>
      <c r="D21" s="80"/>
      <c r="E21" s="80"/>
      <c r="F21" s="80"/>
      <c r="G21" s="80"/>
      <c r="H21" s="80"/>
      <c r="I21" s="80"/>
      <c r="J21" s="80"/>
      <c r="K21" s="80"/>
      <c r="L21" s="80"/>
      <c r="M21" s="80"/>
      <c r="N21" s="80"/>
      <c r="O21" s="81"/>
    </row>
    <row r="22" customHeight="1" spans="1:15">
      <c r="A22" s="82" t="s">
        <v>314</v>
      </c>
      <c r="B22" s="83" t="s">
        <v>315</v>
      </c>
      <c r="C22" s="84"/>
      <c r="D22" s="85" t="s">
        <v>316</v>
      </c>
      <c r="E22" s="86"/>
      <c r="F22" s="86"/>
      <c r="G22" s="86"/>
      <c r="H22" s="82" t="s">
        <v>317</v>
      </c>
      <c r="I22" s="83" t="s">
        <v>318</v>
      </c>
      <c r="J22" s="84"/>
      <c r="K22" s="114" t="s">
        <v>319</v>
      </c>
      <c r="L22" s="115"/>
      <c r="M22" s="83" t="s">
        <v>320</v>
      </c>
      <c r="N22" s="89"/>
      <c r="O22" s="84"/>
    </row>
    <row r="23" customHeight="1" spans="1:15">
      <c r="A23" s="90"/>
      <c r="B23" s="91"/>
      <c r="C23" s="92"/>
      <c r="D23" s="93" t="s">
        <v>216</v>
      </c>
      <c r="E23" s="85" t="s">
        <v>217</v>
      </c>
      <c r="F23" s="85" t="s">
        <v>218</v>
      </c>
      <c r="G23" s="93" t="s">
        <v>219</v>
      </c>
      <c r="H23" s="90"/>
      <c r="I23" s="91"/>
      <c r="J23" s="92"/>
      <c r="K23" s="116"/>
      <c r="L23" s="117"/>
      <c r="M23" s="91"/>
      <c r="N23" s="96"/>
      <c r="O23" s="92"/>
    </row>
    <row r="24" customHeight="1" spans="1:15">
      <c r="A24" s="97">
        <v>1</v>
      </c>
      <c r="B24" s="97" t="s">
        <v>327</v>
      </c>
      <c r="C24" s="97"/>
      <c r="D24" s="97"/>
      <c r="E24" s="100">
        <v>0.9</v>
      </c>
      <c r="F24" s="100">
        <v>1</v>
      </c>
      <c r="G24" s="97">
        <v>1.1</v>
      </c>
      <c r="H24" s="97" t="s">
        <v>321</v>
      </c>
      <c r="I24" s="271"/>
      <c r="J24" s="273"/>
      <c r="K24" s="122" t="s">
        <v>38</v>
      </c>
      <c r="L24" s="123"/>
      <c r="M24" s="108"/>
      <c r="N24" s="109"/>
      <c r="O24" s="110"/>
    </row>
    <row r="25" customHeight="1" spans="1:15">
      <c r="A25" s="97">
        <v>2</v>
      </c>
      <c r="B25" s="97" t="s">
        <v>328</v>
      </c>
      <c r="C25" s="97"/>
      <c r="D25" s="97" t="s">
        <v>329</v>
      </c>
      <c r="E25" s="100">
        <v>450</v>
      </c>
      <c r="F25" s="100">
        <v>500</v>
      </c>
      <c r="G25" s="97">
        <v>550</v>
      </c>
      <c r="H25" s="97" t="s">
        <v>330</v>
      </c>
      <c r="I25" s="271"/>
      <c r="J25" s="273"/>
      <c r="K25" s="122" t="s">
        <v>38</v>
      </c>
      <c r="L25" s="123"/>
      <c r="M25" s="108"/>
      <c r="N25" s="109"/>
      <c r="O25" s="110"/>
    </row>
    <row r="26" customHeight="1" spans="1:15">
      <c r="A26" s="97"/>
      <c r="B26" s="97"/>
      <c r="C26" s="97"/>
      <c r="D26" s="97" t="s">
        <v>331</v>
      </c>
      <c r="E26" s="100">
        <v>450</v>
      </c>
      <c r="F26" s="100">
        <v>500</v>
      </c>
      <c r="G26" s="97">
        <v>550</v>
      </c>
      <c r="H26" s="97" t="s">
        <v>330</v>
      </c>
      <c r="I26" s="271"/>
      <c r="J26" s="273"/>
      <c r="K26" s="122" t="s">
        <v>38</v>
      </c>
      <c r="L26" s="123"/>
      <c r="M26" s="108"/>
      <c r="N26" s="109"/>
      <c r="O26" s="110"/>
    </row>
    <row r="27" customHeight="1" spans="1:15">
      <c r="A27" s="591" t="s">
        <v>332</v>
      </c>
      <c r="B27" s="80"/>
      <c r="C27" s="80"/>
      <c r="D27" s="80"/>
      <c r="E27" s="80"/>
      <c r="F27" s="80"/>
      <c r="G27" s="80"/>
      <c r="H27" s="80"/>
      <c r="I27" s="80"/>
      <c r="J27" s="80"/>
      <c r="K27" s="80"/>
      <c r="L27" s="80"/>
      <c r="M27" s="80"/>
      <c r="N27" s="80"/>
      <c r="O27" s="81"/>
    </row>
    <row r="28" customHeight="1" spans="1:15">
      <c r="A28" s="82" t="s">
        <v>314</v>
      </c>
      <c r="B28" s="83" t="s">
        <v>315</v>
      </c>
      <c r="C28" s="84"/>
      <c r="D28" s="85" t="s">
        <v>316</v>
      </c>
      <c r="E28" s="86"/>
      <c r="F28" s="86"/>
      <c r="G28" s="86"/>
      <c r="H28" s="82" t="s">
        <v>317</v>
      </c>
      <c r="I28" s="83" t="s">
        <v>318</v>
      </c>
      <c r="J28" s="84"/>
      <c r="K28" s="114" t="s">
        <v>319</v>
      </c>
      <c r="L28" s="115"/>
      <c r="M28" s="83" t="s">
        <v>320</v>
      </c>
      <c r="N28" s="89"/>
      <c r="O28" s="84"/>
    </row>
    <row r="29" customHeight="1" spans="1:15">
      <c r="A29" s="90"/>
      <c r="B29" s="91"/>
      <c r="C29" s="92"/>
      <c r="D29" s="93" t="s">
        <v>216</v>
      </c>
      <c r="E29" s="85" t="s">
        <v>217</v>
      </c>
      <c r="F29" s="85" t="s">
        <v>218</v>
      </c>
      <c r="G29" s="93" t="s">
        <v>219</v>
      </c>
      <c r="H29" s="90"/>
      <c r="I29" s="91"/>
      <c r="J29" s="92"/>
      <c r="K29" s="116"/>
      <c r="L29" s="117"/>
      <c r="M29" s="91"/>
      <c r="N29" s="96"/>
      <c r="O29" s="92"/>
    </row>
    <row r="30" customHeight="1" spans="1:15">
      <c r="A30" s="97">
        <v>1</v>
      </c>
      <c r="B30" s="106" t="s">
        <v>333</v>
      </c>
      <c r="C30" s="97"/>
      <c r="D30" s="97"/>
      <c r="E30" s="100">
        <v>2.7</v>
      </c>
      <c r="F30" s="100">
        <v>3.3</v>
      </c>
      <c r="G30" s="97">
        <v>3.6</v>
      </c>
      <c r="H30" s="97" t="s">
        <v>321</v>
      </c>
      <c r="I30" s="271"/>
      <c r="J30" s="273"/>
      <c r="K30" s="122" t="s">
        <v>38</v>
      </c>
      <c r="L30" s="123"/>
      <c r="M30" s="108"/>
      <c r="N30" s="109"/>
      <c r="O30" s="110"/>
    </row>
    <row r="31" customHeight="1" spans="1:15">
      <c r="A31" s="591" t="s">
        <v>183</v>
      </c>
      <c r="B31" s="80"/>
      <c r="C31" s="80"/>
      <c r="D31" s="80"/>
      <c r="E31" s="80"/>
      <c r="F31" s="80"/>
      <c r="G31" s="80"/>
      <c r="H31" s="80"/>
      <c r="I31" s="80"/>
      <c r="J31" s="80"/>
      <c r="K31" s="80"/>
      <c r="L31" s="80"/>
      <c r="M31" s="80"/>
      <c r="N31" s="80"/>
      <c r="O31" s="81"/>
    </row>
    <row r="32" customHeight="1" spans="1:15">
      <c r="A32" s="82" t="s">
        <v>314</v>
      </c>
      <c r="B32" s="83" t="s">
        <v>315</v>
      </c>
      <c r="C32" s="84"/>
      <c r="D32" s="85" t="s">
        <v>316</v>
      </c>
      <c r="E32" s="86"/>
      <c r="F32" s="86"/>
      <c r="G32" s="86"/>
      <c r="H32" s="82" t="s">
        <v>317</v>
      </c>
      <c r="I32" s="83" t="s">
        <v>318</v>
      </c>
      <c r="J32" s="84"/>
      <c r="K32" s="114" t="s">
        <v>319</v>
      </c>
      <c r="L32" s="115"/>
      <c r="M32" s="83" t="s">
        <v>320</v>
      </c>
      <c r="N32" s="89"/>
      <c r="O32" s="84"/>
    </row>
    <row r="33" customHeight="1" spans="1:15">
      <c r="A33" s="90"/>
      <c r="B33" s="91"/>
      <c r="C33" s="92"/>
      <c r="D33" s="93" t="s">
        <v>216</v>
      </c>
      <c r="E33" s="85" t="s">
        <v>217</v>
      </c>
      <c r="F33" s="85" t="s">
        <v>218</v>
      </c>
      <c r="G33" s="93" t="s">
        <v>219</v>
      </c>
      <c r="H33" s="90"/>
      <c r="I33" s="91"/>
      <c r="J33" s="92"/>
      <c r="K33" s="116"/>
      <c r="L33" s="117"/>
      <c r="M33" s="91"/>
      <c r="N33" s="96"/>
      <c r="O33" s="92"/>
    </row>
    <row r="34" customHeight="1" spans="1:15">
      <c r="A34" s="97">
        <v>1</v>
      </c>
      <c r="B34" s="106" t="s">
        <v>333</v>
      </c>
      <c r="C34" s="97"/>
      <c r="D34" s="97"/>
      <c r="E34" s="100">
        <v>2.7</v>
      </c>
      <c r="F34" s="100">
        <v>3.3</v>
      </c>
      <c r="G34" s="97">
        <v>3.6</v>
      </c>
      <c r="H34" s="97" t="s">
        <v>321</v>
      </c>
      <c r="I34" s="271"/>
      <c r="J34" s="273"/>
      <c r="K34" s="122" t="s">
        <v>38</v>
      </c>
      <c r="L34" s="123"/>
      <c r="M34" s="108"/>
      <c r="N34" s="109"/>
      <c r="O34" s="110"/>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6" priority="10" stopIfTrue="1" operator="equal">
      <formula>"OK"</formula>
    </cfRule>
    <cfRule type="cellIs" dxfId="5" priority="11" stopIfTrue="1" operator="equal">
      <formula>"NG"</formula>
    </cfRule>
    <cfRule type="cellIs" dxfId="4" priority="12" stopIfTrue="1" operator="equal">
      <formula>"N/A"</formula>
    </cfRule>
  </conditionalFormatting>
  <conditionalFormatting sqref="K34">
    <cfRule type="cellIs" dxfId="6" priority="7" stopIfTrue="1" operator="equal">
      <formula>"OK"</formula>
    </cfRule>
    <cfRule type="cellIs" dxfId="5" priority="8" stopIfTrue="1" operator="equal">
      <formula>"NG"</formula>
    </cfRule>
    <cfRule type="cellIs" dxfId="4" priority="9" stopIfTrue="1" operator="equal">
      <formula>"N/A"</formula>
    </cfRule>
  </conditionalFormatting>
  <conditionalFormatting sqref="K14:K16 K20 K24:K26">
    <cfRule type="cellIs" dxfId="6" priority="16" stopIfTrue="1" operator="equal">
      <formula>"OK"</formula>
    </cfRule>
    <cfRule type="cellIs" dxfId="5" priority="17" stopIfTrue="1" operator="equal">
      <formula>"NG"</formula>
    </cfRule>
    <cfRule type="cellIs" dxfId="4"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Q85"/>
  <sheetViews>
    <sheetView showGridLines="0" view="pageBreakPreview" zoomScale="160" zoomScaleNormal="100" workbookViewId="0">
      <selection activeCell="I15" sqref="I15:I16"/>
    </sheetView>
  </sheetViews>
  <sheetFormatPr defaultColWidth="7.87962962962963" defaultRowHeight="15" customHeight="1"/>
  <cols>
    <col min="1" max="2" width="7.87962962962963" style="494" customWidth="1"/>
    <col min="3" max="3" width="10.9722222222222" style="494" customWidth="1"/>
    <col min="4" max="16" width="7.87962962962963" style="494" customWidth="1"/>
    <col min="17" max="17" width="0.87962962962963" style="494" customWidth="1"/>
    <col min="18" max="16359" width="7.87962962962963" style="494" customWidth="1"/>
    <col min="16360" max="16384" width="7.87962962962963" style="495"/>
  </cols>
  <sheetData>
    <row r="1" s="1" customFormat="1" ht="21.75" customHeight="1" spans="1:16">
      <c r="A1" s="2" t="s">
        <v>334</v>
      </c>
      <c r="B1" s="3"/>
      <c r="C1" s="3"/>
      <c r="D1" s="3"/>
      <c r="E1" s="3"/>
      <c r="F1" s="3"/>
      <c r="G1" s="3"/>
      <c r="H1" s="3"/>
      <c r="I1" s="3"/>
      <c r="J1" s="3"/>
      <c r="K1" s="3"/>
      <c r="L1" s="3"/>
      <c r="M1" s="3"/>
      <c r="N1" s="3"/>
      <c r="O1" s="4"/>
      <c r="P1" s="5" t="s">
        <v>64</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76</v>
      </c>
      <c r="H3" s="10"/>
      <c r="I3" s="11"/>
      <c r="J3" s="12" t="s">
        <v>4</v>
      </c>
      <c r="K3" s="13"/>
      <c r="L3" s="13"/>
      <c r="M3" s="14"/>
      <c r="N3" s="15" t="str">
        <f>IF(COUNTIF(O13:O196,"NG")&gt;0,"Fail",IF(COUNTIF(O13:O196,"OK")&gt;0,"Pass",""))</f>
        <v>Pass</v>
      </c>
      <c r="O3" s="15"/>
    </row>
    <row r="4" s="1" customFormat="1" customHeight="1" spans="1:16">
      <c r="A4" s="16"/>
      <c r="B4" s="17"/>
      <c r="C4" s="18"/>
      <c r="D4" s="19"/>
      <c r="E4" s="20"/>
      <c r="F4" s="21"/>
      <c r="G4" s="19"/>
      <c r="H4" s="20"/>
      <c r="I4" s="21"/>
      <c r="J4" s="22"/>
      <c r="K4" s="23"/>
      <c r="L4" s="23"/>
      <c r="M4" s="24"/>
      <c r="N4" s="15"/>
      <c r="O4" s="15"/>
    </row>
    <row r="5" s="1" customFormat="1" customHeight="1" spans="1:16">
      <c r="A5" s="25" t="s">
        <v>77</v>
      </c>
      <c r="B5" s="26"/>
      <c r="C5" s="27"/>
      <c r="D5" s="25" t="s">
        <v>78</v>
      </c>
      <c r="E5" s="26"/>
      <c r="F5" s="27"/>
      <c r="G5" s="28" t="s">
        <v>79</v>
      </c>
      <c r="H5" s="29"/>
      <c r="I5" s="30"/>
      <c r="J5" s="31" t="s">
        <v>274</v>
      </c>
      <c r="K5" s="31"/>
      <c r="L5" s="31"/>
      <c r="M5" s="32" t="s">
        <v>80</v>
      </c>
      <c r="N5" s="33"/>
      <c r="O5" s="33"/>
    </row>
    <row r="6" s="1" customFormat="1" customHeight="1" spans="1:16">
      <c r="A6" s="28" t="s">
        <v>81</v>
      </c>
      <c r="B6" s="29"/>
      <c r="C6" s="30"/>
      <c r="D6" s="25">
        <v>1</v>
      </c>
      <c r="E6" s="26"/>
      <c r="F6" s="27"/>
      <c r="G6" s="28" t="s">
        <v>82</v>
      </c>
      <c r="H6" s="29"/>
      <c r="I6" s="30"/>
      <c r="J6" s="31" t="s">
        <v>275</v>
      </c>
      <c r="K6" s="31"/>
      <c r="L6" s="31"/>
      <c r="M6" s="34"/>
      <c r="N6" s="35"/>
      <c r="O6" s="36"/>
    </row>
    <row r="7" s="1" customFormat="1" customHeight="1" spans="1:16">
      <c r="A7" s="28" t="s">
        <v>83</v>
      </c>
      <c r="B7" s="29"/>
      <c r="C7" s="30"/>
      <c r="D7" s="25" t="s">
        <v>11</v>
      </c>
      <c r="E7" s="26"/>
      <c r="F7" s="27"/>
      <c r="G7" s="28" t="s">
        <v>8</v>
      </c>
      <c r="H7" s="29"/>
      <c r="I7" s="30"/>
      <c r="J7" s="31" t="s">
        <v>84</v>
      </c>
      <c r="K7" s="31"/>
      <c r="L7" s="31"/>
      <c r="M7" s="34"/>
      <c r="N7" s="33"/>
      <c r="O7" s="33"/>
    </row>
    <row r="8" s="1" customFormat="1" customHeight="1" spans="1:16">
      <c r="A8" s="28" t="s">
        <v>85</v>
      </c>
      <c r="B8" s="29"/>
      <c r="C8" s="30"/>
      <c r="D8" s="25" t="s">
        <v>12</v>
      </c>
      <c r="E8" s="26"/>
      <c r="F8" s="27"/>
      <c r="G8" s="28" t="s">
        <v>86</v>
      </c>
      <c r="H8" s="29"/>
      <c r="I8" s="30"/>
      <c r="J8" s="31" t="s">
        <v>20</v>
      </c>
      <c r="K8" s="31"/>
      <c r="L8" s="31"/>
      <c r="M8" s="34"/>
      <c r="N8" s="37"/>
      <c r="O8" s="37"/>
    </row>
    <row r="9" s="1" customFormat="1" customHeight="1" spans="1:16">
      <c r="A9" s="25" t="s">
        <v>335</v>
      </c>
      <c r="B9" s="29"/>
      <c r="C9" s="30"/>
      <c r="D9" s="19" t="s">
        <v>20</v>
      </c>
      <c r="E9" s="20"/>
      <c r="F9" s="21"/>
      <c r="G9" s="28"/>
      <c r="H9" s="29"/>
      <c r="I9" s="30"/>
      <c r="J9" s="76"/>
      <c r="K9" s="77"/>
      <c r="L9" s="190"/>
      <c r="M9" s="34"/>
      <c r="N9" s="28"/>
      <c r="O9" s="30"/>
    </row>
    <row r="10" s="486" customFormat="1" customHeight="1" spans="1:16">
      <c r="A10" s="496" t="s">
        <v>208</v>
      </c>
      <c r="B10" s="497"/>
      <c r="C10" s="497"/>
      <c r="D10" s="497"/>
      <c r="E10" s="497"/>
      <c r="F10" s="497"/>
      <c r="G10" s="497"/>
      <c r="H10" s="497"/>
      <c r="I10" s="497"/>
      <c r="J10" s="497"/>
      <c r="K10" s="497"/>
      <c r="L10" s="497"/>
      <c r="M10" s="497"/>
      <c r="N10" s="497"/>
      <c r="O10" s="497"/>
    </row>
    <row r="11" s="487" customFormat="1" customHeight="1" spans="1:16">
      <c r="A11" s="498" t="s">
        <v>336</v>
      </c>
      <c r="B11" s="498"/>
      <c r="C11" s="498"/>
      <c r="D11" s="498"/>
      <c r="E11" s="498"/>
      <c r="F11" s="498"/>
      <c r="G11" s="498"/>
      <c r="H11" s="498"/>
      <c r="I11" s="498"/>
      <c r="J11" s="498"/>
      <c r="K11" s="498"/>
      <c r="L11" s="498"/>
      <c r="M11" s="498"/>
      <c r="N11" s="498"/>
      <c r="O11" s="498"/>
    </row>
    <row r="12" s="487" customFormat="1" customHeight="1" spans="1:16">
      <c r="A12" s="499" t="s">
        <v>337</v>
      </c>
      <c r="B12" s="499" t="s">
        <v>338</v>
      </c>
      <c r="C12" s="499"/>
      <c r="D12" s="500" t="s">
        <v>339</v>
      </c>
      <c r="E12" s="501"/>
      <c r="F12" s="501"/>
      <c r="G12" s="501"/>
      <c r="H12" s="502"/>
      <c r="I12" s="500" t="s">
        <v>340</v>
      </c>
      <c r="J12" s="501"/>
      <c r="K12" s="501"/>
      <c r="L12" s="502"/>
      <c r="M12" s="499" t="s">
        <v>341</v>
      </c>
      <c r="N12" s="503" t="s">
        <v>342</v>
      </c>
      <c r="O12" s="499" t="s">
        <v>343</v>
      </c>
    </row>
    <row r="13" s="487" customFormat="1" customHeight="1" spans="1:16">
      <c r="A13" s="499"/>
      <c r="B13" s="499"/>
      <c r="C13" s="499"/>
      <c r="D13" s="499" t="s">
        <v>216</v>
      </c>
      <c r="E13" s="499" t="s">
        <v>344</v>
      </c>
      <c r="F13" s="499" t="s">
        <v>345</v>
      </c>
      <c r="G13" s="499" t="s">
        <v>346</v>
      </c>
      <c r="H13" s="499" t="s">
        <v>341</v>
      </c>
      <c r="I13" s="499" t="s">
        <v>216</v>
      </c>
      <c r="J13" s="499"/>
      <c r="K13" s="499" t="s">
        <v>347</v>
      </c>
      <c r="L13" s="499"/>
      <c r="M13" s="499"/>
      <c r="N13" s="504"/>
      <c r="O13" s="499"/>
    </row>
    <row r="14" s="487" customFormat="1" customHeight="1" spans="1:16">
      <c r="A14" s="505">
        <v>1</v>
      </c>
      <c r="B14" s="506" t="s">
        <v>348</v>
      </c>
      <c r="C14" s="506"/>
      <c r="D14" s="507" t="s">
        <v>349</v>
      </c>
      <c r="E14" s="507"/>
      <c r="F14" s="507"/>
      <c r="G14" s="507"/>
      <c r="H14" s="508" t="s">
        <v>228</v>
      </c>
      <c r="I14" s="508" t="s">
        <v>349</v>
      </c>
      <c r="J14" s="508"/>
      <c r="K14" s="508"/>
      <c r="L14" s="508"/>
      <c r="M14" s="508" t="s">
        <v>228</v>
      </c>
      <c r="N14" s="509" t="s">
        <v>350</v>
      </c>
      <c r="O14" s="510" t="s">
        <v>38</v>
      </c>
    </row>
    <row r="15" s="487" customFormat="1" ht="24.95" customHeight="1" spans="1:16">
      <c r="A15" s="505"/>
      <c r="B15" s="506"/>
      <c r="C15" s="506"/>
      <c r="D15" s="511" t="s">
        <v>351</v>
      </c>
      <c r="E15" s="508" t="s">
        <v>238</v>
      </c>
      <c r="F15" s="508"/>
      <c r="G15" s="512"/>
      <c r="H15" s="512" t="s">
        <v>70</v>
      </c>
      <c r="I15" s="512" t="s">
        <v>352</v>
      </c>
      <c r="J15" s="512" t="s">
        <v>353</v>
      </c>
      <c r="K15" s="511"/>
      <c r="L15" s="511"/>
      <c r="M15" s="512" t="s">
        <v>70</v>
      </c>
      <c r="N15" s="513" t="s">
        <v>354</v>
      </c>
      <c r="O15" s="510" t="s">
        <v>38</v>
      </c>
    </row>
    <row r="16" s="487" customFormat="1" ht="24.95" customHeight="1" spans="1:16">
      <c r="A16" s="505"/>
      <c r="B16" s="506"/>
      <c r="C16" s="506"/>
      <c r="D16" s="511" t="s">
        <v>355</v>
      </c>
      <c r="E16" s="508" t="s">
        <v>238</v>
      </c>
      <c r="F16" s="508"/>
      <c r="G16" s="512"/>
      <c r="H16" s="512" t="s">
        <v>70</v>
      </c>
      <c r="I16" s="512"/>
      <c r="J16" s="512" t="s">
        <v>356</v>
      </c>
      <c r="K16" s="511"/>
      <c r="L16" s="511"/>
      <c r="M16" s="512"/>
      <c r="N16" s="513" t="s">
        <v>357</v>
      </c>
      <c r="O16" s="510" t="s">
        <v>38</v>
      </c>
    </row>
    <row r="17" s="487" customFormat="1" customHeight="1" spans="1:15">
      <c r="A17" s="505"/>
      <c r="B17" s="506"/>
      <c r="C17" s="506"/>
      <c r="D17" s="511" t="s">
        <v>358</v>
      </c>
      <c r="E17" s="512" t="s">
        <v>359</v>
      </c>
      <c r="F17" s="508"/>
      <c r="G17" s="508"/>
      <c r="H17" s="512" t="s">
        <v>70</v>
      </c>
      <c r="I17" s="512" t="s">
        <v>360</v>
      </c>
      <c r="J17" s="512"/>
      <c r="K17" s="511"/>
      <c r="L17" s="511"/>
      <c r="M17" s="512" t="s">
        <v>70</v>
      </c>
      <c r="N17" s="513" t="s">
        <v>361</v>
      </c>
      <c r="O17" s="510" t="s">
        <v>38</v>
      </c>
    </row>
    <row r="18" s="487" customFormat="1" customHeight="1" spans="1:15">
      <c r="A18" s="505"/>
      <c r="B18" s="506"/>
      <c r="C18" s="506"/>
      <c r="D18" s="512" t="s">
        <v>362</v>
      </c>
      <c r="E18" s="512" t="s">
        <v>359</v>
      </c>
      <c r="F18" s="508"/>
      <c r="G18" s="508"/>
      <c r="H18" s="512" t="s">
        <v>228</v>
      </c>
      <c r="I18" s="512" t="s">
        <v>363</v>
      </c>
      <c r="J18" s="512"/>
      <c r="K18" s="511"/>
      <c r="L18" s="511"/>
      <c r="M18" s="512" t="s">
        <v>228</v>
      </c>
      <c r="N18" s="513" t="s">
        <v>364</v>
      </c>
      <c r="O18" s="510" t="s">
        <v>38</v>
      </c>
    </row>
    <row r="19" s="487" customFormat="1" customHeight="1" spans="1:15">
      <c r="A19" s="505"/>
      <c r="B19" s="506"/>
      <c r="C19" s="506"/>
      <c r="D19" s="514" t="s">
        <v>365</v>
      </c>
      <c r="E19" s="514"/>
      <c r="F19" s="515"/>
      <c r="G19" s="515"/>
      <c r="H19" s="507" t="s">
        <v>366</v>
      </c>
      <c r="I19" s="512" t="s">
        <v>367</v>
      </c>
      <c r="J19" s="512"/>
      <c r="K19" s="511"/>
      <c r="L19" s="511"/>
      <c r="M19" s="512" t="s">
        <v>366</v>
      </c>
      <c r="N19" s="513" t="s">
        <v>368</v>
      </c>
      <c r="O19" s="510" t="s">
        <v>38</v>
      </c>
    </row>
    <row r="20" s="488" customFormat="1" customHeight="1" spans="1:15">
      <c r="A20" s="516" t="s">
        <v>369</v>
      </c>
      <c r="B20" s="517"/>
      <c r="C20" s="517"/>
      <c r="D20" s="517"/>
      <c r="E20" s="517"/>
      <c r="F20" s="517"/>
      <c r="G20" s="517"/>
      <c r="H20" s="517"/>
      <c r="I20" s="517"/>
      <c r="J20" s="517"/>
      <c r="K20" s="517"/>
      <c r="L20" s="517"/>
      <c r="M20" s="517"/>
      <c r="N20" s="517"/>
      <c r="O20" s="518"/>
    </row>
    <row r="21" s="487" customFormat="1" customHeight="1" spans="1:15">
      <c r="A21" s="62" t="s">
        <v>350</v>
      </c>
      <c r="B21" s="65"/>
      <c r="C21" s="63"/>
      <c r="D21" s="64" t="s">
        <v>354</v>
      </c>
      <c r="E21" s="65"/>
      <c r="F21" s="63"/>
      <c r="G21" s="64" t="s">
        <v>357</v>
      </c>
      <c r="H21" s="65"/>
      <c r="I21" s="63"/>
      <c r="J21" s="64" t="s">
        <v>361</v>
      </c>
      <c r="K21" s="65"/>
      <c r="L21" s="63"/>
      <c r="M21" s="64" t="s">
        <v>364</v>
      </c>
      <c r="N21" s="65"/>
      <c r="O21" s="63"/>
    </row>
    <row r="22" s="487" customFormat="1" customHeight="1" spans="1:15">
      <c r="A22" s="519"/>
      <c r="B22" s="520"/>
      <c r="C22" s="521"/>
      <c r="D22" s="519"/>
      <c r="E22" s="520"/>
      <c r="F22" s="521"/>
      <c r="G22" s="519"/>
      <c r="H22" s="520"/>
      <c r="I22" s="521"/>
      <c r="J22" s="519"/>
      <c r="K22" s="520"/>
      <c r="L22" s="521"/>
      <c r="M22" s="519"/>
      <c r="N22" s="520"/>
      <c r="O22" s="521"/>
    </row>
    <row r="23" s="487" customFormat="1" customHeight="1" spans="1:15">
      <c r="A23" s="522"/>
      <c r="B23" s="523"/>
      <c r="C23" s="524"/>
      <c r="D23" s="522"/>
      <c r="E23" s="523"/>
      <c r="F23" s="524"/>
      <c r="G23" s="522"/>
      <c r="H23" s="523"/>
      <c r="I23" s="524"/>
      <c r="J23" s="522"/>
      <c r="K23" s="523"/>
      <c r="L23" s="524"/>
      <c r="M23" s="522"/>
      <c r="N23" s="523"/>
      <c r="O23" s="524"/>
    </row>
    <row r="24" s="487" customFormat="1" customHeight="1" spans="1:15">
      <c r="A24" s="522"/>
      <c r="B24" s="523"/>
      <c r="C24" s="524"/>
      <c r="D24" s="522"/>
      <c r="E24" s="523"/>
      <c r="F24" s="524"/>
      <c r="G24" s="522"/>
      <c r="H24" s="523"/>
      <c r="I24" s="524"/>
      <c r="J24" s="522"/>
      <c r="K24" s="523"/>
      <c r="L24" s="524"/>
      <c r="M24" s="522"/>
      <c r="N24" s="523"/>
      <c r="O24" s="524"/>
    </row>
    <row r="25" s="487" customFormat="1" customHeight="1" spans="1:15">
      <c r="A25" s="522"/>
      <c r="B25" s="523"/>
      <c r="C25" s="524"/>
      <c r="D25" s="522"/>
      <c r="E25" s="523"/>
      <c r="F25" s="524"/>
      <c r="G25" s="522"/>
      <c r="H25" s="523"/>
      <c r="I25" s="524"/>
      <c r="J25" s="522"/>
      <c r="K25" s="523"/>
      <c r="L25" s="524"/>
      <c r="M25" s="522"/>
      <c r="N25" s="523"/>
      <c r="O25" s="524"/>
    </row>
    <row r="26" s="487" customFormat="1" customHeight="1" spans="1:15">
      <c r="A26" s="522"/>
      <c r="B26" s="523"/>
      <c r="C26" s="524"/>
      <c r="D26" s="522"/>
      <c r="E26" s="523"/>
      <c r="F26" s="524"/>
      <c r="G26" s="522"/>
      <c r="H26" s="523"/>
      <c r="I26" s="524"/>
      <c r="J26" s="522"/>
      <c r="K26" s="523"/>
      <c r="L26" s="524"/>
      <c r="M26" s="522"/>
      <c r="N26" s="523"/>
      <c r="O26" s="524"/>
    </row>
    <row r="27" s="487" customFormat="1" customHeight="1" spans="1:15">
      <c r="A27" s="522"/>
      <c r="B27" s="523"/>
      <c r="C27" s="524"/>
      <c r="D27" s="522"/>
      <c r="E27" s="523"/>
      <c r="F27" s="524"/>
      <c r="G27" s="522"/>
      <c r="H27" s="523"/>
      <c r="I27" s="524"/>
      <c r="J27" s="522"/>
      <c r="K27" s="523"/>
      <c r="L27" s="524"/>
      <c r="M27" s="522"/>
      <c r="N27" s="523"/>
      <c r="O27" s="524"/>
    </row>
    <row r="28" s="487" customFormat="1" customHeight="1" spans="1:15">
      <c r="A28" s="64" t="s">
        <v>368</v>
      </c>
      <c r="B28" s="65"/>
      <c r="C28" s="63"/>
      <c r="D28" s="64"/>
      <c r="E28" s="65"/>
      <c r="F28" s="63"/>
      <c r="G28" s="64"/>
      <c r="H28" s="65"/>
      <c r="I28" s="63"/>
      <c r="J28" s="64"/>
      <c r="K28" s="65"/>
      <c r="L28" s="63"/>
      <c r="M28" s="64"/>
      <c r="N28" s="65"/>
      <c r="O28" s="63"/>
    </row>
    <row r="29" s="487" customFormat="1" customHeight="1" spans="1:15">
      <c r="A29" s="519"/>
      <c r="B29" s="520"/>
      <c r="C29" s="521"/>
      <c r="D29" s="519"/>
      <c r="E29" s="520"/>
      <c r="F29" s="521"/>
      <c r="G29" s="519"/>
      <c r="H29" s="520"/>
      <c r="I29" s="521"/>
      <c r="J29" s="519"/>
      <c r="K29" s="520"/>
      <c r="L29" s="521"/>
      <c r="M29" s="519"/>
      <c r="N29" s="520"/>
      <c r="O29" s="521"/>
    </row>
    <row r="30" s="487" customFormat="1" customHeight="1" spans="1:15">
      <c r="A30" s="522"/>
      <c r="B30" s="523"/>
      <c r="C30" s="524"/>
      <c r="D30" s="522"/>
      <c r="E30" s="523"/>
      <c r="F30" s="524"/>
      <c r="G30" s="522"/>
      <c r="H30" s="523"/>
      <c r="I30" s="524"/>
      <c r="J30" s="522"/>
      <c r="K30" s="523"/>
      <c r="L30" s="524"/>
      <c r="M30" s="522"/>
      <c r="N30" s="523"/>
      <c r="O30" s="524"/>
    </row>
    <row r="31" s="487" customFormat="1" customHeight="1" spans="1:15">
      <c r="A31" s="522"/>
      <c r="B31" s="523"/>
      <c r="C31" s="524"/>
      <c r="D31" s="522"/>
      <c r="E31" s="523"/>
      <c r="F31" s="524"/>
      <c r="G31" s="522"/>
      <c r="H31" s="523"/>
      <c r="I31" s="524"/>
      <c r="J31" s="522"/>
      <c r="K31" s="523"/>
      <c r="L31" s="524"/>
      <c r="M31" s="522"/>
      <c r="N31" s="523"/>
      <c r="O31" s="524"/>
    </row>
    <row r="32" s="487" customFormat="1" customHeight="1" spans="1:15">
      <c r="A32" s="522"/>
      <c r="B32" s="523"/>
      <c r="C32" s="524"/>
      <c r="D32" s="522"/>
      <c r="E32" s="523"/>
      <c r="F32" s="524"/>
      <c r="G32" s="522"/>
      <c r="H32" s="523"/>
      <c r="I32" s="524"/>
      <c r="J32" s="522"/>
      <c r="K32" s="523"/>
      <c r="L32" s="524"/>
      <c r="M32" s="522"/>
      <c r="N32" s="523"/>
      <c r="O32" s="524"/>
    </row>
    <row r="33" s="487" customFormat="1" customHeight="1" spans="1:17">
      <c r="A33" s="522"/>
      <c r="B33" s="523"/>
      <c r="C33" s="524"/>
      <c r="D33" s="522"/>
      <c r="E33" s="523"/>
      <c r="F33" s="524"/>
      <c r="G33" s="522"/>
      <c r="H33" s="523"/>
      <c r="I33" s="524"/>
      <c r="J33" s="522"/>
      <c r="K33" s="523"/>
      <c r="L33" s="524"/>
      <c r="M33" s="522"/>
      <c r="N33" s="523"/>
      <c r="O33" s="524"/>
    </row>
    <row r="34" s="487" customFormat="1" customHeight="1" spans="1:17">
      <c r="A34" s="525"/>
      <c r="B34" s="526"/>
      <c r="C34" s="527"/>
      <c r="D34" s="525"/>
      <c r="E34" s="526"/>
      <c r="F34" s="527"/>
      <c r="G34" s="525"/>
      <c r="H34" s="526"/>
      <c r="I34" s="527"/>
      <c r="J34" s="525"/>
      <c r="K34" s="526"/>
      <c r="L34" s="527"/>
      <c r="M34" s="525"/>
      <c r="N34" s="526"/>
      <c r="O34" s="527"/>
    </row>
    <row r="35" s="487" customFormat="1" customHeight="1" spans="1:17">
      <c r="A35" s="528" t="s">
        <v>370</v>
      </c>
      <c r="B35" s="529"/>
      <c r="C35" s="529"/>
      <c r="D35" s="529"/>
      <c r="E35" s="529"/>
      <c r="F35" s="529"/>
      <c r="G35" s="529"/>
      <c r="H35" s="529"/>
      <c r="I35" s="529"/>
      <c r="J35" s="529"/>
      <c r="K35" s="529"/>
      <c r="L35" s="529"/>
      <c r="M35" s="529"/>
      <c r="N35" s="529"/>
      <c r="O35" s="530"/>
    </row>
    <row r="36" s="489" customFormat="1" ht="13.8" spans="1:17">
      <c r="A36" s="531" t="s">
        <v>337</v>
      </c>
      <c r="B36" s="532" t="s">
        <v>338</v>
      </c>
      <c r="C36" s="533"/>
      <c r="D36" s="500" t="s">
        <v>339</v>
      </c>
      <c r="E36" s="501"/>
      <c r="F36" s="501"/>
      <c r="G36" s="501"/>
      <c r="H36" s="502"/>
      <c r="I36" s="500" t="s">
        <v>340</v>
      </c>
      <c r="J36" s="501"/>
      <c r="K36" s="501"/>
      <c r="L36" s="502"/>
      <c r="M36" s="534" t="s">
        <v>341</v>
      </c>
      <c r="N36" s="534" t="s">
        <v>342</v>
      </c>
      <c r="O36" s="534" t="s">
        <v>343</v>
      </c>
    </row>
    <row r="37" s="489" customFormat="1" ht="13.8" spans="1:17">
      <c r="A37" s="535"/>
      <c r="B37" s="536"/>
      <c r="C37" s="537"/>
      <c r="D37" s="499" t="s">
        <v>216</v>
      </c>
      <c r="E37" s="499" t="s">
        <v>344</v>
      </c>
      <c r="F37" s="499" t="s">
        <v>345</v>
      </c>
      <c r="G37" s="499" t="s">
        <v>346</v>
      </c>
      <c r="H37" s="499" t="s">
        <v>341</v>
      </c>
      <c r="I37" s="500" t="s">
        <v>216</v>
      </c>
      <c r="J37" s="502"/>
      <c r="K37" s="500" t="s">
        <v>371</v>
      </c>
      <c r="L37" s="502"/>
      <c r="M37" s="538"/>
      <c r="N37" s="538"/>
      <c r="O37" s="538"/>
      <c r="P37" s="539"/>
    </row>
    <row r="38" s="490" customFormat="1" ht="15.6" spans="1:17">
      <c r="A38" s="540">
        <v>2</v>
      </c>
      <c r="B38" s="541" t="s">
        <v>372</v>
      </c>
      <c r="C38" s="542"/>
      <c r="D38" s="543" t="s">
        <v>373</v>
      </c>
      <c r="E38" s="544"/>
      <c r="F38" s="545"/>
      <c r="G38" s="544"/>
      <c r="H38" s="543" t="s">
        <v>374</v>
      </c>
      <c r="I38" s="546" t="s">
        <v>373</v>
      </c>
      <c r="J38" s="547"/>
      <c r="K38" s="548" t="s">
        <v>375</v>
      </c>
      <c r="L38" s="549"/>
      <c r="M38" s="544" t="s">
        <v>374</v>
      </c>
      <c r="N38" s="513" t="s">
        <v>350</v>
      </c>
      <c r="O38" s="510" t="s">
        <v>95</v>
      </c>
      <c r="P38" s="550"/>
      <c r="Q38" s="551"/>
    </row>
    <row r="39" s="490" customFormat="1" ht="15.6" spans="1:17">
      <c r="A39" s="552"/>
      <c r="B39" s="553"/>
      <c r="C39" s="554"/>
      <c r="D39" s="543" t="s">
        <v>376</v>
      </c>
      <c r="E39" s="544"/>
      <c r="F39" s="545"/>
      <c r="G39" s="545"/>
      <c r="H39" s="543" t="s">
        <v>374</v>
      </c>
      <c r="I39" s="546" t="s">
        <v>376</v>
      </c>
      <c r="J39" s="547"/>
      <c r="K39" s="548" t="s">
        <v>377</v>
      </c>
      <c r="L39" s="549"/>
      <c r="M39" s="544" t="s">
        <v>374</v>
      </c>
      <c r="N39" s="513" t="s">
        <v>354</v>
      </c>
      <c r="O39" s="510" t="s">
        <v>95</v>
      </c>
      <c r="P39" s="555"/>
    </row>
    <row r="40" s="490" customFormat="1" ht="15.6" spans="1:17">
      <c r="A40" s="552"/>
      <c r="B40" s="553"/>
      <c r="C40" s="554"/>
      <c r="D40" s="543" t="s">
        <v>378</v>
      </c>
      <c r="E40" s="544"/>
      <c r="F40" s="545"/>
      <c r="G40" s="545"/>
      <c r="H40" s="543" t="s">
        <v>374</v>
      </c>
      <c r="I40" s="546" t="s">
        <v>378</v>
      </c>
      <c r="J40" s="547"/>
      <c r="K40" s="548"/>
      <c r="L40" s="549"/>
      <c r="M40" s="544" t="s">
        <v>374</v>
      </c>
      <c r="N40" s="513" t="s">
        <v>357</v>
      </c>
      <c r="O40" s="510" t="s">
        <v>38</v>
      </c>
    </row>
    <row r="41" s="490" customFormat="1" ht="15.6" spans="1:17">
      <c r="A41" s="552"/>
      <c r="B41" s="553"/>
      <c r="C41" s="554"/>
      <c r="D41" s="543" t="s">
        <v>379</v>
      </c>
      <c r="E41" s="544"/>
      <c r="F41" s="545"/>
      <c r="G41" s="545"/>
      <c r="H41" s="543" t="s">
        <v>374</v>
      </c>
      <c r="I41" s="546" t="s">
        <v>379</v>
      </c>
      <c r="J41" s="547"/>
      <c r="K41" s="548"/>
      <c r="L41" s="549"/>
      <c r="M41" s="544" t="s">
        <v>374</v>
      </c>
      <c r="N41" s="513" t="s">
        <v>361</v>
      </c>
      <c r="O41" s="510" t="s">
        <v>38</v>
      </c>
    </row>
    <row r="42" s="490" customFormat="1" ht="15.6" spans="1:17">
      <c r="A42" s="552"/>
      <c r="B42" s="553"/>
      <c r="C42" s="554"/>
      <c r="D42" s="543" t="s">
        <v>380</v>
      </c>
      <c r="E42" s="544"/>
      <c r="F42" s="545"/>
      <c r="G42" s="545"/>
      <c r="H42" s="543" t="s">
        <v>374</v>
      </c>
      <c r="I42" s="546" t="s">
        <v>380</v>
      </c>
      <c r="J42" s="547"/>
      <c r="K42" s="548"/>
      <c r="L42" s="549"/>
      <c r="M42" s="544" t="s">
        <v>374</v>
      </c>
      <c r="N42" s="513" t="s">
        <v>364</v>
      </c>
      <c r="O42" s="510" t="s">
        <v>38</v>
      </c>
      <c r="P42" s="551"/>
    </row>
    <row r="43" s="490" customFormat="1" ht="15.6" spans="1:17">
      <c r="A43" s="552"/>
      <c r="B43" s="553"/>
      <c r="C43" s="554"/>
      <c r="D43" s="543" t="s">
        <v>381</v>
      </c>
      <c r="E43" s="544"/>
      <c r="F43" s="545"/>
      <c r="G43" s="545"/>
      <c r="H43" s="543" t="s">
        <v>374</v>
      </c>
      <c r="I43" s="546" t="s">
        <v>381</v>
      </c>
      <c r="J43" s="547"/>
      <c r="K43" s="548"/>
      <c r="L43" s="549"/>
      <c r="M43" s="544" t="s">
        <v>374</v>
      </c>
      <c r="N43" s="513" t="s">
        <v>368</v>
      </c>
      <c r="O43" s="510" t="s">
        <v>38</v>
      </c>
      <c r="P43" s="555"/>
    </row>
    <row r="44" s="488" customFormat="1" customHeight="1" spans="1:17">
      <c r="A44" s="516" t="s">
        <v>369</v>
      </c>
      <c r="B44" s="517"/>
      <c r="C44" s="517"/>
      <c r="D44" s="517"/>
      <c r="E44" s="517"/>
      <c r="F44" s="517"/>
      <c r="G44" s="517"/>
      <c r="H44" s="517"/>
      <c r="I44" s="517"/>
      <c r="J44" s="517"/>
      <c r="K44" s="517"/>
      <c r="L44" s="517"/>
      <c r="M44" s="517"/>
      <c r="N44" s="517"/>
      <c r="O44" s="518"/>
      <c r="Q44" s="490"/>
    </row>
    <row r="45" s="487" customFormat="1" customHeight="1" spans="1:17">
      <c r="A45" s="62" t="s">
        <v>350</v>
      </c>
      <c r="B45" s="65"/>
      <c r="C45" s="63"/>
      <c r="D45" s="64" t="s">
        <v>354</v>
      </c>
      <c r="E45" s="65"/>
      <c r="F45" s="63"/>
      <c r="G45" s="64" t="s">
        <v>357</v>
      </c>
      <c r="H45" s="65"/>
      <c r="I45" s="63"/>
      <c r="J45" s="64" t="s">
        <v>361</v>
      </c>
      <c r="K45" s="65"/>
      <c r="L45" s="63"/>
      <c r="M45" s="64" t="s">
        <v>364</v>
      </c>
      <c r="N45" s="65"/>
      <c r="O45" s="63"/>
    </row>
    <row r="46" s="487" customFormat="1" customHeight="1" spans="1:17">
      <c r="A46" s="519"/>
      <c r="B46" s="520"/>
      <c r="C46" s="521"/>
      <c r="D46" s="519"/>
      <c r="E46" s="520"/>
      <c r="F46" s="521"/>
      <c r="G46" s="519"/>
      <c r="H46" s="520"/>
      <c r="I46" s="521"/>
      <c r="J46" s="519"/>
      <c r="K46" s="520"/>
      <c r="L46" s="521"/>
      <c r="M46" s="519"/>
      <c r="N46" s="520"/>
      <c r="O46" s="521"/>
    </row>
    <row r="47" s="487" customFormat="1" customHeight="1" spans="1:17">
      <c r="A47" s="522"/>
      <c r="B47" s="523"/>
      <c r="C47" s="524"/>
      <c r="D47" s="522"/>
      <c r="E47" s="523"/>
      <c r="F47" s="524"/>
      <c r="G47" s="522"/>
      <c r="H47" s="523"/>
      <c r="I47" s="524"/>
      <c r="J47" s="522"/>
      <c r="K47" s="523"/>
      <c r="L47" s="524"/>
      <c r="M47" s="522"/>
      <c r="N47" s="523"/>
      <c r="O47" s="524"/>
    </row>
    <row r="48" s="487" customFormat="1" customHeight="1" spans="1:17">
      <c r="A48" s="522"/>
      <c r="B48" s="523"/>
      <c r="C48" s="524"/>
      <c r="D48" s="522"/>
      <c r="E48" s="523"/>
      <c r="F48" s="524"/>
      <c r="G48" s="522"/>
      <c r="H48" s="523"/>
      <c r="I48" s="524"/>
      <c r="J48" s="522"/>
      <c r="K48" s="523"/>
      <c r="L48" s="524"/>
      <c r="M48" s="522"/>
      <c r="N48" s="523"/>
      <c r="O48" s="524"/>
    </row>
    <row r="49" s="487" customFormat="1" customHeight="1" spans="1:15">
      <c r="A49" s="522"/>
      <c r="B49" s="523"/>
      <c r="C49" s="524"/>
      <c r="D49" s="522"/>
      <c r="E49" s="523"/>
      <c r="F49" s="524"/>
      <c r="G49" s="522"/>
      <c r="H49" s="523"/>
      <c r="I49" s="524"/>
      <c r="J49" s="522"/>
      <c r="K49" s="523"/>
      <c r="L49" s="524"/>
      <c r="M49" s="522"/>
      <c r="N49" s="523"/>
      <c r="O49" s="524"/>
    </row>
    <row r="50" s="487" customFormat="1" customHeight="1" spans="1:15">
      <c r="A50" s="522"/>
      <c r="B50" s="523"/>
      <c r="C50" s="524"/>
      <c r="D50" s="522"/>
      <c r="E50" s="523"/>
      <c r="F50" s="524"/>
      <c r="G50" s="522"/>
      <c r="H50" s="523"/>
      <c r="I50" s="524"/>
      <c r="J50" s="522"/>
      <c r="K50" s="523"/>
      <c r="L50" s="524"/>
      <c r="M50" s="522"/>
      <c r="N50" s="523"/>
      <c r="O50" s="524"/>
    </row>
    <row r="51" s="487" customFormat="1" customHeight="1" spans="1:15">
      <c r="A51" s="522"/>
      <c r="B51" s="523"/>
      <c r="C51" s="524"/>
      <c r="D51" s="522"/>
      <c r="E51" s="523"/>
      <c r="F51" s="524"/>
      <c r="G51" s="522"/>
      <c r="H51" s="523"/>
      <c r="I51" s="524"/>
      <c r="J51" s="522"/>
      <c r="K51" s="523"/>
      <c r="L51" s="524"/>
      <c r="M51" s="522"/>
      <c r="N51" s="523"/>
      <c r="O51" s="524"/>
    </row>
    <row r="52" s="487" customFormat="1" customHeight="1" spans="1:15">
      <c r="A52" s="64" t="s">
        <v>368</v>
      </c>
      <c r="B52" s="65"/>
      <c r="C52" s="63"/>
      <c r="D52" s="64"/>
      <c r="E52" s="65"/>
      <c r="F52" s="63"/>
      <c r="G52" s="64"/>
      <c r="H52" s="65"/>
      <c r="I52" s="63"/>
      <c r="J52" s="64"/>
      <c r="K52" s="65"/>
      <c r="L52" s="63"/>
      <c r="M52" s="64" t="s">
        <v>382</v>
      </c>
      <c r="N52" s="65"/>
      <c r="O52" s="63"/>
    </row>
    <row r="53" s="487" customFormat="1" customHeight="1" spans="1:15">
      <c r="A53" s="519"/>
      <c r="B53" s="520"/>
      <c r="C53" s="521"/>
      <c r="D53" s="519"/>
      <c r="E53" s="520"/>
      <c r="F53" s="521"/>
      <c r="G53" s="519"/>
      <c r="H53" s="520"/>
      <c r="I53" s="521"/>
      <c r="J53" s="519"/>
      <c r="K53" s="520"/>
      <c r="L53" s="521"/>
      <c r="M53" s="519" t="s">
        <v>383</v>
      </c>
      <c r="N53" s="520"/>
      <c r="O53" s="521"/>
    </row>
    <row r="54" s="487" customFormat="1" customHeight="1" spans="1:15">
      <c r="A54" s="522"/>
      <c r="B54" s="523"/>
      <c r="C54" s="524"/>
      <c r="D54" s="522"/>
      <c r="E54" s="523"/>
      <c r="F54" s="524"/>
      <c r="G54" s="522"/>
      <c r="H54" s="523"/>
      <c r="I54" s="524"/>
      <c r="J54" s="522"/>
      <c r="K54" s="523"/>
      <c r="L54" s="524"/>
      <c r="M54" s="522"/>
      <c r="N54" s="523"/>
      <c r="O54" s="524"/>
    </row>
    <row r="55" s="487" customFormat="1" customHeight="1" spans="1:15">
      <c r="A55" s="522"/>
      <c r="B55" s="523"/>
      <c r="C55" s="524"/>
      <c r="D55" s="522"/>
      <c r="E55" s="523"/>
      <c r="F55" s="524"/>
      <c r="G55" s="522"/>
      <c r="H55" s="523"/>
      <c r="I55" s="524"/>
      <c r="J55" s="522"/>
      <c r="K55" s="523"/>
      <c r="L55" s="524"/>
      <c r="M55" s="522"/>
      <c r="N55" s="523"/>
      <c r="O55" s="524"/>
    </row>
    <row r="56" s="487" customFormat="1" customHeight="1" spans="1:15">
      <c r="A56" s="522"/>
      <c r="B56" s="523"/>
      <c r="C56" s="524"/>
      <c r="D56" s="522"/>
      <c r="E56" s="523"/>
      <c r="F56" s="524"/>
      <c r="G56" s="522"/>
      <c r="H56" s="523"/>
      <c r="I56" s="524"/>
      <c r="J56" s="522"/>
      <c r="K56" s="523"/>
      <c r="L56" s="524"/>
      <c r="M56" s="522"/>
      <c r="N56" s="523"/>
      <c r="O56" s="524"/>
    </row>
    <row r="57" s="487" customFormat="1" customHeight="1" spans="1:15">
      <c r="A57" s="522"/>
      <c r="B57" s="523"/>
      <c r="C57" s="524"/>
      <c r="D57" s="522"/>
      <c r="E57" s="523"/>
      <c r="F57" s="524"/>
      <c r="G57" s="522"/>
      <c r="H57" s="523"/>
      <c r="I57" s="524"/>
      <c r="J57" s="522"/>
      <c r="K57" s="523"/>
      <c r="L57" s="524"/>
      <c r="M57" s="522"/>
      <c r="N57" s="523"/>
      <c r="O57" s="524"/>
    </row>
    <row r="58" s="487" customFormat="1" customHeight="1" spans="1:15">
      <c r="A58" s="522"/>
      <c r="B58" s="523"/>
      <c r="C58" s="524"/>
      <c r="D58" s="522"/>
      <c r="E58" s="523"/>
      <c r="F58" s="524"/>
      <c r="G58" s="522"/>
      <c r="H58" s="523"/>
      <c r="I58" s="524"/>
      <c r="J58" s="522"/>
      <c r="K58" s="523"/>
      <c r="L58" s="524"/>
      <c r="M58" s="522"/>
      <c r="N58" s="523"/>
      <c r="O58" s="524"/>
    </row>
    <row r="59" s="491" customFormat="1" customHeight="1" spans="1:15">
      <c r="A59" s="498" t="s">
        <v>384</v>
      </c>
      <c r="B59" s="498"/>
      <c r="C59" s="498"/>
      <c r="D59" s="498"/>
      <c r="E59" s="498"/>
      <c r="F59" s="498"/>
      <c r="G59" s="498"/>
      <c r="H59" s="498"/>
      <c r="I59" s="498"/>
      <c r="J59" s="498"/>
      <c r="K59" s="498"/>
      <c r="L59" s="498"/>
      <c r="M59" s="498"/>
      <c r="N59" s="498"/>
      <c r="O59" s="498"/>
    </row>
    <row r="60" s="492" customFormat="1" customHeight="1" spans="1:15">
      <c r="A60" s="499" t="s">
        <v>337</v>
      </c>
      <c r="B60" s="499" t="s">
        <v>338</v>
      </c>
      <c r="C60" s="499"/>
      <c r="D60" s="500" t="s">
        <v>339</v>
      </c>
      <c r="E60" s="501"/>
      <c r="F60" s="501"/>
      <c r="G60" s="501"/>
      <c r="H60" s="501"/>
      <c r="I60" s="501"/>
      <c r="J60" s="501"/>
      <c r="K60" s="502"/>
      <c r="L60" s="503" t="s">
        <v>385</v>
      </c>
      <c r="M60" s="499" t="s">
        <v>341</v>
      </c>
      <c r="N60" s="503" t="s">
        <v>342</v>
      </c>
      <c r="O60" s="499" t="s">
        <v>343</v>
      </c>
    </row>
    <row r="61" s="493" customFormat="1" customHeight="1" spans="1:15">
      <c r="A61" s="499"/>
      <c r="B61" s="499"/>
      <c r="C61" s="499"/>
      <c r="D61" s="500" t="s">
        <v>386</v>
      </c>
      <c r="E61" s="501"/>
      <c r="F61" s="502"/>
      <c r="G61" s="499" t="s">
        <v>387</v>
      </c>
      <c r="H61" s="499" t="s">
        <v>344</v>
      </c>
      <c r="I61" s="499" t="s">
        <v>345</v>
      </c>
      <c r="J61" s="499" t="s">
        <v>346</v>
      </c>
      <c r="K61" s="499" t="s">
        <v>341</v>
      </c>
      <c r="L61" s="504"/>
      <c r="M61" s="556"/>
      <c r="N61" s="504"/>
      <c r="O61" s="499"/>
    </row>
    <row r="62" s="493" customFormat="1" customHeight="1" spans="1:15">
      <c r="A62" s="557">
        <v>3</v>
      </c>
      <c r="B62" s="558" t="s">
        <v>388</v>
      </c>
      <c r="C62" s="559"/>
      <c r="D62" s="560" t="s">
        <v>389</v>
      </c>
      <c r="E62" s="561"/>
      <c r="F62" s="562"/>
      <c r="G62" s="563" t="s">
        <v>390</v>
      </c>
      <c r="H62" s="563"/>
      <c r="I62" s="563"/>
      <c r="J62" s="563"/>
      <c r="K62" s="563" t="s">
        <v>366</v>
      </c>
      <c r="L62" s="509"/>
      <c r="M62" s="563" t="s">
        <v>366</v>
      </c>
      <c r="N62" s="513" t="s">
        <v>350</v>
      </c>
      <c r="O62" s="564" t="s">
        <v>38</v>
      </c>
    </row>
    <row r="63" s="493" customFormat="1" customHeight="1" spans="1:15">
      <c r="A63" s="565"/>
      <c r="B63" s="566"/>
      <c r="C63" s="567"/>
      <c r="D63" s="568" t="s">
        <v>391</v>
      </c>
      <c r="E63" s="569"/>
      <c r="F63" s="570"/>
      <c r="G63" s="571" t="s">
        <v>392</v>
      </c>
      <c r="H63" s="563"/>
      <c r="I63" s="563"/>
      <c r="J63" s="563"/>
      <c r="K63" s="563" t="s">
        <v>366</v>
      </c>
      <c r="L63" s="509"/>
      <c r="M63" s="563" t="s">
        <v>366</v>
      </c>
      <c r="N63" s="513" t="s">
        <v>354</v>
      </c>
      <c r="O63" s="564" t="s">
        <v>38</v>
      </c>
    </row>
    <row r="64" s="493" customFormat="1" customHeight="1" spans="1:15">
      <c r="A64" s="565"/>
      <c r="B64" s="566"/>
      <c r="C64" s="567"/>
      <c r="D64" s="572" t="s">
        <v>393</v>
      </c>
      <c r="E64" s="573"/>
      <c r="F64" s="574"/>
      <c r="G64" s="508" t="s">
        <v>394</v>
      </c>
      <c r="H64" s="563"/>
      <c r="I64" s="563"/>
      <c r="J64" s="563"/>
      <c r="K64" s="508" t="s">
        <v>228</v>
      </c>
      <c r="L64" s="509"/>
      <c r="M64" s="508" t="s">
        <v>228</v>
      </c>
      <c r="N64" s="513" t="s">
        <v>357</v>
      </c>
      <c r="O64" s="564" t="s">
        <v>38</v>
      </c>
    </row>
    <row r="65" s="493" customFormat="1" customHeight="1" spans="1:15">
      <c r="A65" s="565"/>
      <c r="B65" s="566"/>
      <c r="C65" s="567"/>
      <c r="D65" s="572" t="s">
        <v>395</v>
      </c>
      <c r="E65" s="573"/>
      <c r="F65" s="574"/>
      <c r="G65" s="508" t="s">
        <v>396</v>
      </c>
      <c r="H65" s="563"/>
      <c r="I65" s="563"/>
      <c r="J65" s="563"/>
      <c r="K65" s="508" t="s">
        <v>366</v>
      </c>
      <c r="L65" s="509"/>
      <c r="M65" s="508" t="s">
        <v>366</v>
      </c>
      <c r="N65" s="513" t="s">
        <v>361</v>
      </c>
      <c r="O65" s="564" t="s">
        <v>38</v>
      </c>
    </row>
    <row r="66" s="493" customFormat="1" customHeight="1" spans="1:15">
      <c r="A66" s="565"/>
      <c r="B66" s="566"/>
      <c r="C66" s="567"/>
      <c r="D66" s="572" t="s">
        <v>397</v>
      </c>
      <c r="E66" s="573"/>
      <c r="F66" s="574"/>
      <c r="G66" s="508" t="s">
        <v>398</v>
      </c>
      <c r="H66" s="563"/>
      <c r="I66" s="563"/>
      <c r="J66" s="563"/>
      <c r="K66" s="508" t="s">
        <v>399</v>
      </c>
      <c r="L66" s="509"/>
      <c r="M66" s="508" t="s">
        <v>399</v>
      </c>
      <c r="N66" s="513" t="s">
        <v>364</v>
      </c>
      <c r="O66" s="564" t="s">
        <v>38</v>
      </c>
    </row>
    <row r="67" s="493" customFormat="1" customHeight="1" spans="1:15">
      <c r="A67" s="575"/>
      <c r="B67" s="576"/>
      <c r="C67" s="577"/>
      <c r="D67" s="572" t="s">
        <v>400</v>
      </c>
      <c r="E67" s="573"/>
      <c r="F67" s="574"/>
      <c r="G67" s="508" t="s">
        <v>401</v>
      </c>
      <c r="H67" s="563"/>
      <c r="I67" s="563"/>
      <c r="J67" s="563"/>
      <c r="K67" s="508" t="s">
        <v>399</v>
      </c>
      <c r="L67" s="509"/>
      <c r="M67" s="508" t="s">
        <v>399</v>
      </c>
      <c r="N67" s="513" t="s">
        <v>368</v>
      </c>
      <c r="O67" s="564" t="s">
        <v>38</v>
      </c>
    </row>
    <row r="68" s="491" customFormat="1" customHeight="1" spans="1:15">
      <c r="A68" s="62" t="s">
        <v>350</v>
      </c>
      <c r="B68" s="65"/>
      <c r="C68" s="63"/>
      <c r="D68" s="64" t="s">
        <v>354</v>
      </c>
      <c r="E68" s="65"/>
      <c r="F68" s="63"/>
      <c r="G68" s="64" t="s">
        <v>357</v>
      </c>
      <c r="H68" s="65"/>
      <c r="I68" s="63"/>
      <c r="J68" s="64" t="s">
        <v>361</v>
      </c>
      <c r="K68" s="65"/>
      <c r="L68" s="63"/>
      <c r="M68" s="64" t="s">
        <v>364</v>
      </c>
      <c r="N68" s="65"/>
      <c r="O68" s="63"/>
    </row>
    <row r="69" s="491" customFormat="1" customHeight="1" spans="1:15">
      <c r="A69" s="70"/>
      <c r="B69" s="70"/>
      <c r="C69" s="70"/>
      <c r="D69" s="70"/>
      <c r="E69" s="70"/>
      <c r="F69" s="70"/>
      <c r="G69" s="70"/>
      <c r="H69" s="70"/>
      <c r="I69" s="70"/>
      <c r="J69" s="70"/>
      <c r="K69" s="70"/>
      <c r="L69" s="70"/>
      <c r="M69" s="70"/>
      <c r="N69" s="70"/>
      <c r="O69" s="70"/>
    </row>
    <row r="70" s="491" customFormat="1" customHeight="1" spans="1:15">
      <c r="A70" s="70"/>
      <c r="B70" s="70"/>
      <c r="C70" s="70"/>
      <c r="D70" s="70"/>
      <c r="E70" s="70"/>
      <c r="F70" s="70"/>
      <c r="G70" s="70"/>
      <c r="H70" s="70"/>
      <c r="I70" s="70"/>
      <c r="J70" s="70"/>
      <c r="K70" s="70"/>
      <c r="L70" s="70"/>
      <c r="M70" s="70"/>
      <c r="N70" s="70"/>
      <c r="O70" s="70"/>
    </row>
    <row r="71" s="491" customFormat="1" customHeight="1" spans="1:15">
      <c r="A71" s="70"/>
      <c r="B71" s="70"/>
      <c r="C71" s="70"/>
      <c r="D71" s="70"/>
      <c r="E71" s="70"/>
      <c r="F71" s="70"/>
      <c r="G71" s="70"/>
      <c r="H71" s="70"/>
      <c r="I71" s="70"/>
      <c r="J71" s="70"/>
      <c r="K71" s="70"/>
      <c r="L71" s="70"/>
      <c r="M71" s="70"/>
      <c r="N71" s="70"/>
      <c r="O71" s="70"/>
    </row>
    <row r="72" s="491" customFormat="1" customHeight="1" spans="1:15">
      <c r="A72" s="70"/>
      <c r="B72" s="70"/>
      <c r="C72" s="70"/>
      <c r="D72" s="70"/>
      <c r="E72" s="70"/>
      <c r="F72" s="70"/>
      <c r="G72" s="70"/>
      <c r="H72" s="70"/>
      <c r="I72" s="70"/>
      <c r="J72" s="70"/>
      <c r="K72" s="70"/>
      <c r="L72" s="70"/>
      <c r="M72" s="70"/>
      <c r="N72" s="70"/>
      <c r="O72" s="70"/>
    </row>
    <row r="73" s="491" customFormat="1" customHeight="1" spans="1:15">
      <c r="A73" s="70"/>
      <c r="B73" s="70"/>
      <c r="C73" s="70"/>
      <c r="D73" s="70"/>
      <c r="E73" s="70"/>
      <c r="F73" s="70"/>
      <c r="G73" s="70"/>
      <c r="H73" s="70"/>
      <c r="I73" s="70"/>
      <c r="J73" s="70"/>
      <c r="K73" s="70"/>
      <c r="L73" s="70"/>
      <c r="M73" s="70"/>
      <c r="N73" s="70"/>
      <c r="O73" s="70"/>
    </row>
    <row r="74" s="491" customFormat="1" customHeight="1" spans="1:15">
      <c r="A74" s="70"/>
      <c r="B74" s="70"/>
      <c r="C74" s="70"/>
      <c r="D74" s="70"/>
      <c r="E74" s="70"/>
      <c r="F74" s="70"/>
      <c r="G74" s="70"/>
      <c r="H74" s="70"/>
      <c r="I74" s="70"/>
      <c r="J74" s="70"/>
      <c r="K74" s="70"/>
      <c r="L74" s="70"/>
      <c r="M74" s="70"/>
      <c r="N74" s="70"/>
      <c r="O74" s="70"/>
    </row>
    <row r="75" s="491" customFormat="1" customHeight="1" spans="1:15">
      <c r="A75" s="70"/>
      <c r="B75" s="70"/>
      <c r="C75" s="70"/>
      <c r="D75" s="70"/>
      <c r="E75" s="70"/>
      <c r="F75" s="70"/>
      <c r="G75" s="70"/>
      <c r="H75" s="70"/>
      <c r="I75" s="70"/>
      <c r="J75" s="70"/>
      <c r="K75" s="70"/>
      <c r="L75" s="70"/>
      <c r="M75" s="70"/>
      <c r="N75" s="70"/>
      <c r="O75" s="70"/>
    </row>
    <row r="76" s="491" customFormat="1" customHeight="1" spans="1:15">
      <c r="A76" s="70"/>
      <c r="B76" s="70"/>
      <c r="C76" s="70"/>
      <c r="D76" s="70"/>
      <c r="E76" s="70"/>
      <c r="F76" s="70"/>
      <c r="G76" s="70"/>
      <c r="H76" s="70"/>
      <c r="I76" s="70"/>
      <c r="J76" s="70"/>
      <c r="K76" s="70"/>
      <c r="L76" s="70"/>
      <c r="M76" s="70"/>
      <c r="N76" s="70"/>
      <c r="O76" s="70"/>
    </row>
    <row r="77" s="491" customFormat="1" customHeight="1" spans="1:15">
      <c r="A77" s="70" t="s">
        <v>368</v>
      </c>
      <c r="B77" s="70"/>
      <c r="C77" s="70"/>
      <c r="D77" s="70"/>
      <c r="E77" s="70"/>
      <c r="F77" s="70"/>
      <c r="G77" s="70"/>
      <c r="H77" s="70"/>
      <c r="I77" s="70"/>
      <c r="J77" s="70"/>
      <c r="K77" s="70"/>
      <c r="L77" s="70"/>
      <c r="M77" s="70" t="s">
        <v>339</v>
      </c>
      <c r="N77" s="70"/>
      <c r="O77" s="70"/>
    </row>
    <row r="78" s="491" customFormat="1" customHeight="1" spans="1:15">
      <c r="A78" s="70"/>
      <c r="B78" s="70"/>
      <c r="C78" s="70"/>
      <c r="D78" s="70"/>
      <c r="E78" s="70"/>
      <c r="F78" s="70"/>
      <c r="G78" s="70"/>
      <c r="H78" s="70"/>
      <c r="I78" s="70"/>
      <c r="J78" s="70"/>
      <c r="K78" s="70"/>
      <c r="L78" s="70"/>
      <c r="M78" s="70"/>
      <c r="N78" s="70"/>
      <c r="O78" s="70"/>
    </row>
    <row r="79" s="491" customFormat="1" customHeight="1" spans="1:15">
      <c r="A79" s="70"/>
      <c r="B79" s="70"/>
      <c r="C79" s="70"/>
      <c r="D79" s="70"/>
      <c r="E79" s="70"/>
      <c r="F79" s="70"/>
      <c r="G79" s="70"/>
      <c r="H79" s="70"/>
      <c r="I79" s="70"/>
      <c r="J79" s="70"/>
      <c r="K79" s="70"/>
      <c r="L79" s="70"/>
      <c r="M79" s="70"/>
      <c r="N79" s="70"/>
      <c r="O79" s="70"/>
    </row>
    <row r="80" s="491" customFormat="1" customHeight="1" spans="1:15">
      <c r="A80" s="70"/>
      <c r="B80" s="70"/>
      <c r="C80" s="70"/>
      <c r="D80" s="70"/>
      <c r="E80" s="70"/>
      <c r="F80" s="70"/>
      <c r="G80" s="70"/>
      <c r="H80" s="70"/>
      <c r="I80" s="70"/>
      <c r="J80" s="70"/>
      <c r="K80" s="70"/>
      <c r="L80" s="70"/>
      <c r="M80" s="70"/>
      <c r="N80" s="70"/>
      <c r="O80" s="70"/>
    </row>
    <row r="81" s="491" customFormat="1" customHeight="1" spans="1:15">
      <c r="A81" s="70"/>
      <c r="B81" s="70"/>
      <c r="C81" s="70"/>
      <c r="D81" s="70"/>
      <c r="E81" s="70"/>
      <c r="F81" s="70"/>
      <c r="G81" s="70"/>
      <c r="H81" s="70"/>
      <c r="I81" s="70"/>
      <c r="J81" s="70"/>
      <c r="K81" s="70"/>
      <c r="L81" s="70"/>
      <c r="M81" s="70"/>
      <c r="N81" s="70"/>
      <c r="O81" s="70"/>
    </row>
    <row r="82" s="491" customFormat="1" customHeight="1" spans="1:15">
      <c r="A82" s="70"/>
      <c r="B82" s="70"/>
      <c r="C82" s="70"/>
      <c r="D82" s="70"/>
      <c r="E82" s="70"/>
      <c r="F82" s="70"/>
      <c r="G82" s="70"/>
      <c r="H82" s="70"/>
      <c r="I82" s="70"/>
      <c r="J82" s="70"/>
      <c r="K82" s="70"/>
      <c r="L82" s="70"/>
      <c r="M82" s="70"/>
      <c r="N82" s="70"/>
      <c r="O82" s="70"/>
    </row>
    <row r="83" s="491" customFormat="1" customHeight="1" spans="1:15">
      <c r="A83" s="70"/>
      <c r="B83" s="70"/>
      <c r="C83" s="70"/>
      <c r="D83" s="70"/>
      <c r="E83" s="70"/>
      <c r="F83" s="70"/>
      <c r="G83" s="70"/>
      <c r="H83" s="70"/>
      <c r="I83" s="70"/>
      <c r="J83" s="70"/>
      <c r="K83" s="70"/>
      <c r="L83" s="70"/>
      <c r="M83" s="70"/>
      <c r="N83" s="70"/>
      <c r="O83" s="70"/>
    </row>
    <row r="84" s="491" customFormat="1" customHeight="1" spans="1:15">
      <c r="A84" s="70"/>
      <c r="B84" s="70"/>
      <c r="C84" s="70"/>
      <c r="D84" s="70"/>
      <c r="E84" s="70"/>
      <c r="F84" s="70"/>
      <c r="G84" s="70"/>
      <c r="H84" s="70"/>
      <c r="I84" s="70"/>
      <c r="J84" s="70"/>
      <c r="K84" s="70"/>
      <c r="L84" s="70"/>
      <c r="M84" s="70"/>
      <c r="N84" s="70"/>
      <c r="O84" s="70"/>
    </row>
    <row r="85" s="491" customFormat="1" customHeight="1" spans="1:15">
      <c r="A85" s="70"/>
      <c r="B85" s="70"/>
      <c r="C85" s="70"/>
      <c r="D85" s="70"/>
      <c r="E85" s="70"/>
      <c r="F85" s="70"/>
      <c r="G85" s="70"/>
      <c r="H85" s="70"/>
      <c r="I85" s="70"/>
      <c r="J85" s="70"/>
      <c r="K85" s="70"/>
      <c r="L85" s="70"/>
      <c r="M85" s="70"/>
      <c r="N85" s="70"/>
      <c r="O85" s="70"/>
    </row>
  </sheetData>
  <mergeCells count="16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K38:L38"/>
    <mergeCell ref="P38:Q38"/>
    <mergeCell ref="I39:J39"/>
    <mergeCell ref="K39:L39"/>
    <mergeCell ref="I40:J40"/>
    <mergeCell ref="K40:L40"/>
    <mergeCell ref="I41:J41"/>
    <mergeCell ref="K41:L41"/>
    <mergeCell ref="I42:J42"/>
    <mergeCell ref="K42:L42"/>
    <mergeCell ref="I43:J43"/>
    <mergeCell ref="K43:L43"/>
    <mergeCell ref="A44:O44"/>
    <mergeCell ref="A45:C45"/>
    <mergeCell ref="D45:F45"/>
    <mergeCell ref="G45:I45"/>
    <mergeCell ref="J45:L45"/>
    <mergeCell ref="M45:O45"/>
    <mergeCell ref="A52:C52"/>
    <mergeCell ref="D52:F52"/>
    <mergeCell ref="G52:I52"/>
    <mergeCell ref="J52:L52"/>
    <mergeCell ref="M52:O52"/>
    <mergeCell ref="A59:O59"/>
    <mergeCell ref="D60:K60"/>
    <mergeCell ref="D61:F61"/>
    <mergeCell ref="D62:F62"/>
    <mergeCell ref="D63:F63"/>
    <mergeCell ref="D64:F64"/>
    <mergeCell ref="D65:F65"/>
    <mergeCell ref="D66:F66"/>
    <mergeCell ref="D67:F67"/>
    <mergeCell ref="A68:C68"/>
    <mergeCell ref="D68:F68"/>
    <mergeCell ref="G68:I68"/>
    <mergeCell ref="J68:L68"/>
    <mergeCell ref="M68:O68"/>
    <mergeCell ref="A77:C77"/>
    <mergeCell ref="D77:F77"/>
    <mergeCell ref="G77:I77"/>
    <mergeCell ref="J77:L77"/>
    <mergeCell ref="M77:O77"/>
    <mergeCell ref="A12:A13"/>
    <mergeCell ref="A14:A19"/>
    <mergeCell ref="A36:A37"/>
    <mergeCell ref="A38:A43"/>
    <mergeCell ref="A60:A61"/>
    <mergeCell ref="A62:A67"/>
    <mergeCell ref="I15:I16"/>
    <mergeCell ref="L60:L61"/>
    <mergeCell ref="M12:M13"/>
    <mergeCell ref="M15:M16"/>
    <mergeCell ref="M36:M37"/>
    <mergeCell ref="M60:M61"/>
    <mergeCell ref="N12:N13"/>
    <mergeCell ref="N36:N37"/>
    <mergeCell ref="N60:N61"/>
    <mergeCell ref="O12:O13"/>
    <mergeCell ref="O36:O37"/>
    <mergeCell ref="O60:O61"/>
    <mergeCell ref="A1:O2"/>
    <mergeCell ref="J3:M4"/>
    <mergeCell ref="N3:O4"/>
    <mergeCell ref="B36:C37"/>
    <mergeCell ref="A29:C34"/>
    <mergeCell ref="D29:F34"/>
    <mergeCell ref="G29:I34"/>
    <mergeCell ref="J29:L34"/>
    <mergeCell ref="M29:O34"/>
    <mergeCell ref="B38:C43"/>
    <mergeCell ref="B62:C67"/>
    <mergeCell ref="B60:C61"/>
    <mergeCell ref="A46:C51"/>
    <mergeCell ref="D46:F51"/>
    <mergeCell ref="G46:I51"/>
    <mergeCell ref="J46:L51"/>
    <mergeCell ref="M46:O51"/>
    <mergeCell ref="A53:C58"/>
    <mergeCell ref="D53:F58"/>
    <mergeCell ref="G53:I58"/>
    <mergeCell ref="J53:L58"/>
    <mergeCell ref="M53:O58"/>
    <mergeCell ref="B12:C13"/>
    <mergeCell ref="B14:C19"/>
    <mergeCell ref="A22:C27"/>
    <mergeCell ref="D22:F27"/>
    <mergeCell ref="G22:I27"/>
    <mergeCell ref="J22:L27"/>
    <mergeCell ref="M22:O27"/>
    <mergeCell ref="A78:C85"/>
    <mergeCell ref="D78:F85"/>
    <mergeCell ref="G78:I85"/>
    <mergeCell ref="J78:L85"/>
    <mergeCell ref="M78:O85"/>
    <mergeCell ref="A69:C76"/>
    <mergeCell ref="D69:F76"/>
    <mergeCell ref="G69:I76"/>
    <mergeCell ref="J69:L76"/>
    <mergeCell ref="M69:O76"/>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60:O67 O36:O43 O12:O19">
    <cfRule type="cellIs" dxfId="5" priority="10" stopIfTrue="1" operator="equal">
      <formula>"NG"</formula>
    </cfRule>
    <cfRule type="cellIs" dxfId="11" priority="11" stopIfTrue="1" operator="equal">
      <formula>"OK"</formula>
    </cfRule>
  </conditionalFormatting>
  <dataValidations count="3">
    <dataValidation allowBlank="1" showInputMessage="1" showErrorMessage="1" sqref="F10:I10 F38:F43 G39:G43 N3:N9 O3:O5 O7:O8"/>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4 SD44 ABZ44 ALV44 AVR44 BFN44 BPJ44 BZF44 CJB44 CSX44 DCT44 DMP44 DWL44 EGH44 EQD44 EZZ44 FJV44 FTR44 GDN44 GNJ44 GXF44 HHB44 HQX44 IAT44 IKP44 IUL44 JEH44 JOD44 JXZ44 KHV44 KRR44 LBN44 LLJ44 LVF44 MFB44 MOX44 MYT44 NIP44 NSL44 OCH44 OMD44 OVZ44 PFV44 PPR44 PZN44 QJJ44 QTF44 RDB44 RMX44 RWT44 SGP44 SQL44 TAH44 TKD44 TTZ44 UDV44 UNR44 UXN44 VHJ44 VRF44 WBB44 WKX44 WUT44">
      <formula1>"P,F,IP,NA,NT"</formula1>
    </dataValidation>
    <dataValidation type="list" allowBlank="1" showInputMessage="1" showErrorMessage="1" sqref="O35 O14:O20 O38:O44 O62:O67">
      <formula1>"OK,NG,N/A"</formula1>
    </dataValidation>
  </dataValidations>
  <pageMargins left="0.699305555555556" right="0.699305555555556" top="0.75" bottom="0.75" header="0.3" footer="0.3"/>
  <pageSetup paperSize="9" scale="46" orientation="portrait"/>
  <headerFooter/>
  <rowBreaks count="1" manualBreakCount="1">
    <brk id="85"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arrUserId title="区域1_1_1_1_1_1" rangeCreator="" othersAccessPermission="edit"/>
  </rangeList>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A</cp:lastModifiedBy>
  <dcterms:created xsi:type="dcterms:W3CDTF">2017-05-25T06:48:00Z</dcterms:created>
  <dcterms:modified xsi:type="dcterms:W3CDTF">2026-02-28T06:36:47Z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41B7A4DD80FD4159A3CF2D9BA0FE5A9F_12</vt:lpwstr>
  </property>
  <property fmtid="{D5CDD505-2E9C-101B-9397-08002B2CF9AE}" pid="4" name="CalculationRule">
    <vt:i4>0</vt:i4>
  </property>
</Properties>
</file>